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correios.sharepoint.com/sites/CTT-RI_Earnings_Apresentao/Documentos Partilhados/General/2023/1Q23/_backup/"/>
    </mc:Choice>
  </mc:AlternateContent>
  <xr:revisionPtr revIDLastSave="423" documentId="8_{6B896E18-484A-4F79-9363-CFF66C6467C9}" xr6:coauthVersionLast="47" xr6:coauthVersionMax="47" xr10:uidLastSave="{95F14676-6692-4F37-98FE-38F80B1BD9C1}"/>
  <bookViews>
    <workbookView xWindow="-110" yWindow="-110" windowWidth="19420" windowHeight="10420" tabRatio="873" activeTab="1"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s>
  <definedNames>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7" l="1"/>
  <c r="H45" i="27"/>
  <c r="H44" i="27"/>
  <c r="H43" i="27"/>
  <c r="H42" i="27"/>
  <c r="H41" i="27"/>
  <c r="H40" i="27"/>
  <c r="H39" i="27"/>
  <c r="H38" i="27"/>
  <c r="H37" i="27"/>
  <c r="H36" i="27"/>
  <c r="H35" i="27"/>
  <c r="H34" i="27"/>
  <c r="H32" i="27"/>
  <c r="H31" i="27"/>
  <c r="H30" i="27"/>
  <c r="H37" i="17" l="1"/>
  <c r="H35" i="17"/>
  <c r="H38" i="17"/>
  <c r="H36" i="17"/>
  <c r="H39" i="17"/>
  <c r="H29" i="27" l="1"/>
</calcChain>
</file>

<file path=xl/sharedStrings.xml><?xml version="1.0" encoding="utf-8"?>
<sst xmlns="http://schemas.openxmlformats.org/spreadsheetml/2006/main" count="348" uniqueCount="160">
  <si>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</si>
  <si>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</si>
  <si>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</si>
  <si>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</si>
  <si>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</si>
  <si>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</si>
  <si>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</si>
  <si>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</si>
  <si>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</si>
  <si>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</si>
  <si>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 xml:space="preserve"> </t>
  </si>
  <si>
    <t>Key indicators - Financial and operational performance</t>
  </si>
  <si>
    <t>€ million, except where indicated otherwise</t>
  </si>
  <si>
    <t>Financial performance</t>
  </si>
  <si>
    <t>Revenues</t>
  </si>
  <si>
    <r>
      <t xml:space="preserve">Operating costs </t>
    </r>
    <r>
      <rPr>
        <vertAlign val="superscript"/>
        <sz val="9"/>
        <rFont val="Arial"/>
        <family val="2"/>
      </rPr>
      <t>(a)</t>
    </r>
  </si>
  <si>
    <t>EBITDA</t>
  </si>
  <si>
    <t>Specific items</t>
  </si>
  <si>
    <t>EBIT</t>
  </si>
  <si>
    <t>Net profit attributable to equity holders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</si>
  <si>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</si>
  <si>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</si>
  <si>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</si>
  <si>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</si>
  <si>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</si>
  <si>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</si>
  <si>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</si>
  <si>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</si>
  <si>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</si>
  <si>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</si>
  <si>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</si>
  <si>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</si>
  <si>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</si>
  <si>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</si>
  <si>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</si>
  <si>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</si>
  <si>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million</t>
  </si>
  <si>
    <t>Reported Cash Flow</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</si>
  <si>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</si>
  <si>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</si>
  <si>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</si>
  <si>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</si>
  <si>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</si>
  <si>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</si>
  <si>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</si>
  <si>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</si>
  <si>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</si>
  <si>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</si>
  <si>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</si>
  <si>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</si>
  <si>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</si>
  <si>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</si>
  <si>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</si>
  <si>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</si>
  <si>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</si>
  <si>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</si>
  <si>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</si>
  <si>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</si>
  <si>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</si>
  <si>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</si>
  <si>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</si>
  <si>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</si>
  <si>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</si>
  <si>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</si>
  <si>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</si>
  <si>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</si>
  <si>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</si>
  <si>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</si>
  <si>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</si>
  <si>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</si>
  <si>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Addressed mail</t>
  </si>
  <si>
    <t>Unaddressed mail</t>
  </si>
  <si>
    <t xml:space="preserve">Portugal </t>
  </si>
  <si>
    <t>Parcels</t>
  </si>
  <si>
    <t>Cargo</t>
  </si>
  <si>
    <t>Banking network</t>
  </si>
  <si>
    <t>Logistics</t>
  </si>
  <si>
    <t>Spain</t>
  </si>
  <si>
    <t>Mozambique</t>
  </si>
  <si>
    <t>Total</t>
  </si>
  <si>
    <t>Portugal</t>
  </si>
  <si>
    <t>Savings &amp; Insurance</t>
  </si>
  <si>
    <t>Money orders</t>
  </si>
  <si>
    <t>Payments</t>
  </si>
  <si>
    <t xml:space="preserve">Other </t>
  </si>
  <si>
    <t>FS volumes by type</t>
  </si>
  <si>
    <t>Net interest income</t>
  </si>
  <si>
    <t>Number of current accounts (thousand)</t>
  </si>
  <si>
    <t>Deposits (€ million)</t>
  </si>
  <si>
    <t>Term deposits (€ million)</t>
  </si>
  <si>
    <t>Sight deposits (€ million)</t>
  </si>
  <si>
    <t>Mortgage loans, net of impairments (€ million)</t>
  </si>
  <si>
    <t>1Q20</t>
  </si>
  <si>
    <t>Financial performance with Banco CTT under equity method</t>
  </si>
  <si>
    <t xml:space="preserve">Banco CTT </t>
  </si>
  <si>
    <r>
      <t xml:space="preserve">EBITDA </t>
    </r>
    <r>
      <rPr>
        <b/>
        <vertAlign val="superscript"/>
        <sz val="9"/>
        <rFont val="Arial"/>
        <family val="2"/>
      </rPr>
      <t>(a)</t>
    </r>
  </si>
  <si>
    <t>(a) Specific items affecting EBITDA.</t>
  </si>
  <si>
    <t>Balance Sheet with Banco CTT under equity method</t>
  </si>
  <si>
    <t xml:space="preserve">€ million </t>
  </si>
  <si>
    <t>Philately &amp; other</t>
  </si>
  <si>
    <t xml:space="preserve">Revenues </t>
  </si>
  <si>
    <t>Retail products &amp; services</t>
  </si>
  <si>
    <r>
      <t>Business units performance - Banco CTT</t>
    </r>
    <r>
      <rPr>
        <b/>
        <vertAlign val="superscript"/>
        <sz val="9"/>
        <color theme="1"/>
        <rFont val="Arial"/>
        <family val="2"/>
      </rPr>
      <t xml:space="preserve"> </t>
    </r>
  </si>
  <si>
    <t>Internal services rendered</t>
  </si>
  <si>
    <t>Debt (principal + interest)</t>
  </si>
  <si>
    <t>Dividends</t>
  </si>
  <si>
    <t>Net change in cash</t>
  </si>
  <si>
    <t>Change in other</t>
  </si>
  <si>
    <t>Change in Liabilities related to Financial Services &amp; other &amp; Banco CTT (net)</t>
  </si>
  <si>
    <t>Business units performance - Financial Services &amp; Retail</t>
  </si>
  <si>
    <t>Depreciation and amortization</t>
  </si>
  <si>
    <t xml:space="preserve">(a) Excluding Specific Items, depreciation and amortization. </t>
  </si>
  <si>
    <t>Recurring EBIT</t>
  </si>
  <si>
    <t xml:space="preserve">(b) Excluding Specific Items, depreciation and amortization. </t>
  </si>
  <si>
    <t>Financial Services &amp; Retail</t>
  </si>
  <si>
    <r>
      <t xml:space="preserve">Mail &amp; Other </t>
    </r>
    <r>
      <rPr>
        <vertAlign val="superscript"/>
        <sz val="9"/>
        <rFont val="Arial"/>
        <family val="2"/>
      </rPr>
      <t>(a)</t>
    </r>
  </si>
  <si>
    <t>EBIT margin</t>
  </si>
  <si>
    <t>(b) Billion euros.</t>
  </si>
  <si>
    <t>(c) Million operations.</t>
  </si>
  <si>
    <t>(d) € million, excl. Banco CTT.</t>
  </si>
  <si>
    <r>
      <t xml:space="preserve">Savings &amp; insurance flows </t>
    </r>
    <r>
      <rPr>
        <vertAlign val="superscript"/>
        <sz val="9"/>
        <color theme="1"/>
        <rFont val="Arial"/>
        <family val="2"/>
      </rPr>
      <t>(b)</t>
    </r>
  </si>
  <si>
    <r>
      <t xml:space="preserve">Savings &amp; insurance placements </t>
    </r>
    <r>
      <rPr>
        <vertAlign val="superscript"/>
        <sz val="9"/>
        <color theme="1"/>
        <rFont val="Arial"/>
        <family val="2"/>
      </rPr>
      <t>(b)</t>
    </r>
  </si>
  <si>
    <r>
      <t>Payments</t>
    </r>
    <r>
      <rPr>
        <vertAlign val="superscript"/>
        <sz val="9"/>
        <color theme="1"/>
        <rFont val="Arial"/>
        <family val="2"/>
      </rPr>
      <t xml:space="preserve"> (c)</t>
    </r>
  </si>
  <si>
    <r>
      <t>Money orders</t>
    </r>
    <r>
      <rPr>
        <vertAlign val="superscript"/>
        <sz val="9"/>
        <color theme="1"/>
        <rFont val="Arial"/>
        <family val="2"/>
      </rPr>
      <t xml:space="preserve"> (c)</t>
    </r>
  </si>
  <si>
    <r>
      <t xml:space="preserve">Credit production </t>
    </r>
    <r>
      <rPr>
        <vertAlign val="superscript"/>
        <sz val="9"/>
        <color theme="1"/>
        <rFont val="Arial"/>
        <family val="2"/>
      </rPr>
      <t>(d)</t>
    </r>
  </si>
  <si>
    <t>1Q21</t>
  </si>
  <si>
    <t>Impairments &amp; provisions</t>
  </si>
  <si>
    <t>Non-cash itens</t>
  </si>
  <si>
    <t>Other liabilities</t>
  </si>
  <si>
    <t>Recurring EBIT margin</t>
  </si>
  <si>
    <t>(-) Net Financial Services &amp; other payables</t>
  </si>
  <si>
    <t>(-) Banco CTT cash liabilities, net</t>
  </si>
  <si>
    <t>(-) Other</t>
  </si>
  <si>
    <t>(-) Financial Debt (excl. leases)</t>
  </si>
  <si>
    <t>(-) Leases liabilities (IFRS 16)</t>
  </si>
  <si>
    <t>Net financial cash (debt) with Banco CTT under equity method</t>
  </si>
  <si>
    <t>(-) Financial Debt (inc. leases)</t>
  </si>
  <si>
    <t>Fees &amp; commissions income</t>
  </si>
  <si>
    <r>
      <t xml:space="preserve">Employee benefits </t>
    </r>
    <r>
      <rPr>
        <vertAlign val="superscript"/>
        <sz val="9"/>
        <rFont val="Arial"/>
        <family val="2"/>
      </rPr>
      <t>(a)</t>
    </r>
  </si>
  <si>
    <t>(a) Including current and non-current liabilities.</t>
  </si>
  <si>
    <t>Employee benefits tax credit</t>
  </si>
  <si>
    <t>Acquisition of own shares</t>
  </si>
  <si>
    <t xml:space="preserve">Financial investments </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</si>
  <si>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</si>
  <si>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</si>
  <si>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</si>
  <si>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Adjusted cash</t>
  </si>
  <si>
    <t>Other assets</t>
  </si>
  <si>
    <t>n.m. stands for "not meaningful"</t>
  </si>
  <si>
    <t>1Q22</t>
  </si>
  <si>
    <t xml:space="preserve">Mail volumes by type </t>
  </si>
  <si>
    <t xml:space="preserve">[million items] </t>
  </si>
  <si>
    <t>E&amp;P volumes by region</t>
  </si>
  <si>
    <t>1Q23</t>
  </si>
  <si>
    <t>∆% 23/22</t>
  </si>
  <si>
    <t>∆ 23/22</t>
  </si>
  <si>
    <t>Demonstração de resultados consolidados c/ BCTT em MEP</t>
  </si>
  <si>
    <t>This document has been prepared by CTT – Correios de Portugal, S.A. (the “Company” or “CTT”) exclusively for use during the presentation of the 1Q23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</si>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</sst>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
    <numFmt numFmtId="173" formatCode="_-* #,##0.00000000\ _€_-;\-* #,##0.00000000\ _€_-;_-* &quot;-&quot;??\ _€_-;_-@_-"/>
    <numFmt numFmtId="174" formatCode="[$-409]mmm/yy;@"/>
    <numFmt numFmtId="175" formatCode="0.0\ &quot;pp&quot;"/>
    <numFmt numFmtId="176" formatCode="0.0000"/>
    <numFmt numFmtId="177" formatCode="#,##0.00\ ;\(#,##0.00\)"/>
    <numFmt numFmtId="178" formatCode="0.000"/>
  </numFmts>
  <fonts count="27">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11"/>
      <color theme="1"/>
      <name val="Meta Correios Portugal"/>
      <family val="2"/>
    </font>
    <font>
      <sz val="9"/>
      <color rgb="FF0C0C0C"/>
      <name val="Arial"/>
      <family val="2"/>
    </font>
    <font>
      <b/>
      <sz val="9"/>
      <color rgb="FFFF0000"/>
      <name val="Arial"/>
      <family val="2"/>
    </font>
    <font>
      <b/>
      <vertAlign val="superscript"/>
      <sz val="9"/>
      <name val="Arial"/>
      <family val="2"/>
    </font>
    <font>
      <sz val="11"/>
      <color theme="0"/>
      <name val="Calibri"/>
      <family val="2"/>
      <scheme val="minor"/>
    </font>
    <font>
      <sz val="8"/>
      <name val="Calibri"/>
      <family val="2"/>
      <scheme val="minor"/>
    </font>
    <font>
      <sz val="8"/>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7">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bottom style="medium">
        <color rgb="FFC00000"/>
      </bottom>
      <diagonal/>
    </border>
    <border>
      <left/>
      <right/>
      <top style="medium">
        <color rgb="FFC00000"/>
      </top>
      <bottom style="thin">
        <color rgb="FFC00000"/>
      </bottom>
      <diagonal/>
    </border>
    <border>
      <left/>
      <right/>
      <top/>
      <bottom style="medium">
        <color rgb="FFA00000"/>
      </bottom>
      <diagonal/>
    </border>
    <border>
      <left/>
      <right/>
      <top/>
      <bottom style="thin">
        <color indexed="64"/>
      </bottom>
      <diagonal/>
    </border>
    <border>
      <left/>
      <right/>
      <top style="medium">
        <color rgb="FFC00000"/>
      </top>
      <bottom style="thin">
        <color indexed="64"/>
      </bottom>
      <diagonal/>
    </border>
    <border>
      <left/>
      <right/>
      <top style="medium">
        <color rgb="FFC00000"/>
      </top>
      <bottom style="thin">
        <color rgb="FFA00000"/>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0" fontId="1" fillId="0" borderId="0"/>
  </cellStyleXfs>
  <cellXfs count="224">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11" fillId="3" borderId="0" xfId="4" applyFont="1" applyFill="1" applyAlignment="1">
      <alignment vertical="center"/>
    </xf>
    <xf numFmtId="0" fontId="11" fillId="0" borderId="0" xfId="4" applyFont="1" applyAlignment="1">
      <alignment vertical="center"/>
    </xf>
    <xf numFmtId="166" fontId="14" fillId="3" borderId="0" xfId="12" applyNumberFormat="1" applyFont="1" applyFill="1" applyBorder="1" applyAlignment="1">
      <alignment horizontal="center" vertical="center"/>
    </xf>
    <xf numFmtId="0" fontId="11" fillId="3" borderId="0" xfId="0" applyFont="1" applyFill="1" applyAlignment="1">
      <alignment horizontal="center" vertical="center"/>
    </xf>
    <xf numFmtId="0" fontId="9" fillId="2" borderId="0" xfId="0" applyFont="1" applyFill="1" applyAlignment="1">
      <alignment horizontal="center"/>
    </xf>
    <xf numFmtId="0" fontId="24" fillId="2" borderId="1" xfId="20" applyFont="1" applyFill="1" applyBorder="1" applyAlignment="1">
      <alignment horizontal="left" vertical="center" indent="1"/>
    </xf>
    <xf numFmtId="0" fontId="24" fillId="2" borderId="2" xfId="20" applyFont="1" applyFill="1" applyBorder="1" applyAlignment="1">
      <alignment horizontal="left" vertical="center" indent="1"/>
    </xf>
    <xf numFmtId="0" fontId="11" fillId="0" borderId="0" xfId="0" applyFont="1" applyAlignment="1">
      <alignment horizontal="center" vertical="center"/>
    </xf>
    <xf numFmtId="0" fontId="12" fillId="3" borderId="0" xfId="0" applyFont="1" applyFill="1" applyAlignment="1">
      <alignment horizontal="center" vertical="center"/>
    </xf>
    <xf numFmtId="165" fontId="11" fillId="0" borderId="0" xfId="0" applyNumberFormat="1" applyFont="1" applyAlignment="1">
      <alignment horizontal="center" vertical="center"/>
    </xf>
    <xf numFmtId="0" fontId="11" fillId="0" borderId="0" xfId="4" applyFont="1" applyAlignment="1">
      <alignment horizontal="center" vertical="center"/>
    </xf>
    <xf numFmtId="0" fontId="12" fillId="3" borderId="11" xfId="0" applyFont="1" applyFill="1" applyBorder="1" applyAlignment="1">
      <alignment horizontal="center" vertical="center"/>
    </xf>
    <xf numFmtId="0" fontId="11" fillId="3" borderId="0" xfId="4" applyFont="1" applyFill="1" applyAlignment="1">
      <alignment horizontal="center" vertical="center"/>
    </xf>
    <xf numFmtId="0" fontId="14" fillId="3" borderId="0" xfId="0" applyFont="1" applyFill="1" applyAlignment="1">
      <alignment horizontal="center" vertical="center"/>
    </xf>
    <xf numFmtId="0" fontId="12" fillId="0" borderId="0" xfId="4" applyFont="1" applyAlignment="1">
      <alignment horizontal="center" vertical="center"/>
    </xf>
    <xf numFmtId="0" fontId="14" fillId="0" borderId="0" xfId="4" applyFont="1" applyAlignment="1">
      <alignment horizontal="center" vertical="center" wrapText="1"/>
    </xf>
    <xf numFmtId="0" fontId="14" fillId="3" borderId="0" xfId="4" applyFont="1" applyFill="1" applyAlignment="1">
      <alignment horizontal="center" vertical="center" wrapText="1"/>
    </xf>
    <xf numFmtId="0" fontId="11" fillId="3" borderId="5" xfId="4" applyFont="1" applyFill="1" applyBorder="1" applyAlignment="1">
      <alignment horizontal="center" vertical="center"/>
    </xf>
    <xf numFmtId="0" fontId="16" fillId="3" borderId="3" xfId="4" applyFont="1" applyFill="1" applyBorder="1" applyAlignment="1">
      <alignment horizontal="center" vertical="center" wrapText="1"/>
    </xf>
    <xf numFmtId="0" fontId="14" fillId="3" borderId="0" xfId="4" applyFont="1" applyFill="1" applyAlignment="1">
      <alignment horizontal="center" vertical="center"/>
    </xf>
    <xf numFmtId="0" fontId="14" fillId="0" borderId="0" xfId="4" applyFont="1" applyAlignment="1">
      <alignment horizontal="center" vertical="center"/>
    </xf>
    <xf numFmtId="0" fontId="17" fillId="3" borderId="0" xfId="4" applyFont="1" applyFill="1" applyAlignment="1">
      <alignment horizontal="center" vertical="center"/>
    </xf>
    <xf numFmtId="168" fontId="14" fillId="3" borderId="0" xfId="11" applyNumberFormat="1" applyFont="1" applyFill="1" applyAlignment="1">
      <alignment horizontal="center" vertical="center"/>
    </xf>
    <xf numFmtId="165" fontId="11" fillId="0" borderId="0" xfId="4" applyNumberFormat="1" applyFont="1" applyAlignment="1">
      <alignment horizontal="center" vertical="center"/>
    </xf>
    <xf numFmtId="0" fontId="12" fillId="3" borderId="0" xfId="4" applyFont="1" applyFill="1" applyAlignment="1">
      <alignment horizontal="center" vertical="center"/>
    </xf>
    <xf numFmtId="165" fontId="11" fillId="3" borderId="0" xfId="4" applyNumberFormat="1" applyFont="1" applyFill="1" applyAlignment="1">
      <alignment horizontal="center" vertical="center"/>
    </xf>
    <xf numFmtId="0" fontId="11" fillId="0" borderId="5" xfId="4" applyFont="1" applyBorder="1" applyAlignment="1">
      <alignment horizontal="center" vertical="center"/>
    </xf>
    <xf numFmtId="0" fontId="12" fillId="0" borderId="5" xfId="4" applyFont="1" applyBorder="1" applyAlignment="1">
      <alignment horizontal="center" vertical="center"/>
    </xf>
    <xf numFmtId="0" fontId="11" fillId="0" borderId="0" xfId="0" applyFont="1" applyAlignment="1">
      <alignment horizontal="center"/>
    </xf>
    <xf numFmtId="0" fontId="12" fillId="3" borderId="3" xfId="4" applyFont="1" applyFill="1" applyBorder="1" applyAlignment="1">
      <alignment horizontal="center" vertical="center"/>
    </xf>
    <xf numFmtId="165" fontId="11" fillId="3" borderId="0" xfId="0" applyNumberFormat="1" applyFont="1" applyFill="1" applyAlignment="1">
      <alignment horizontal="center" vertical="center"/>
    </xf>
    <xf numFmtId="0" fontId="12" fillId="0" borderId="3" xfId="4" applyFont="1" applyBorder="1" applyAlignment="1">
      <alignment horizontal="center" vertical="center"/>
    </xf>
    <xf numFmtId="0" fontId="11" fillId="0" borderId="3" xfId="4" applyFont="1" applyBorder="1" applyAlignment="1">
      <alignment horizontal="center" vertical="center"/>
    </xf>
    <xf numFmtId="0" fontId="11" fillId="0" borderId="4" xfId="4" applyFont="1" applyBorder="1" applyAlignment="1">
      <alignment horizontal="center" vertical="center"/>
    </xf>
    <xf numFmtId="168" fontId="14" fillId="3" borderId="5" xfId="11" applyNumberFormat="1" applyFont="1" applyFill="1" applyBorder="1" applyAlignment="1">
      <alignment horizontal="center" vertical="center"/>
    </xf>
    <xf numFmtId="171" fontId="14" fillId="3" borderId="0" xfId="11" applyNumberFormat="1" applyFont="1" applyFill="1" applyBorder="1" applyAlignment="1">
      <alignment horizontal="center" vertical="center"/>
    </xf>
    <xf numFmtId="171" fontId="14" fillId="0" borderId="0" xfId="11" applyNumberFormat="1" applyFont="1" applyFill="1" applyBorder="1" applyAlignment="1">
      <alignment horizontal="center" vertical="center"/>
    </xf>
    <xf numFmtId="0" fontId="12" fillId="3" borderId="5" xfId="4" applyFont="1" applyFill="1" applyBorder="1" applyAlignment="1">
      <alignment horizontal="center" vertical="center"/>
    </xf>
    <xf numFmtId="168" fontId="14" fillId="0" borderId="0" xfId="11" applyNumberFormat="1" applyFont="1" applyFill="1" applyAlignment="1">
      <alignment horizontal="center" vertical="center"/>
    </xf>
    <xf numFmtId="0" fontId="17" fillId="0" borderId="0" xfId="4" applyFont="1" applyAlignment="1">
      <alignment horizontal="center" vertical="center"/>
    </xf>
    <xf numFmtId="0" fontId="11" fillId="3" borderId="4" xfId="4" applyFont="1" applyFill="1" applyBorder="1" applyAlignment="1">
      <alignment horizontal="center" vertical="center"/>
    </xf>
    <xf numFmtId="0" fontId="12" fillId="3" borderId="7" xfId="4" applyFont="1" applyFill="1" applyBorder="1" applyAlignment="1">
      <alignment horizontal="center" vertical="center"/>
    </xf>
    <xf numFmtId="165" fontId="17" fillId="0" borderId="0" xfId="4" applyNumberFormat="1" applyFont="1" applyAlignment="1">
      <alignment horizontal="center" vertical="center"/>
    </xf>
    <xf numFmtId="0" fontId="11" fillId="3" borderId="4" xfId="4" applyFont="1" applyFill="1" applyBorder="1" applyAlignment="1">
      <alignment horizontal="center" vertical="center" wrapText="1"/>
    </xf>
    <xf numFmtId="0" fontId="11" fillId="3" borderId="6" xfId="4" applyFont="1" applyFill="1" applyBorder="1" applyAlignment="1">
      <alignment horizontal="center" vertical="center"/>
    </xf>
    <xf numFmtId="166" fontId="26" fillId="0" borderId="0" xfId="12" applyNumberFormat="1" applyFont="1" applyFill="1" applyAlignment="1">
      <alignment horizontal="center" vertical="center"/>
    </xf>
    <xf numFmtId="166" fontId="26" fillId="3" borderId="0" xfId="12" applyNumberFormat="1" applyFont="1" applyFill="1" applyAlignment="1">
      <alignment horizontal="center" vertical="center"/>
    </xf>
    <xf numFmtId="0" fontId="16"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6" fillId="3" borderId="3" xfId="0" applyFont="1" applyFill="1" applyBorder="1" applyAlignment="1">
      <alignment horizontal="center" vertical="center"/>
    </xf>
    <xf numFmtId="169" fontId="14" fillId="0" borderId="0" xfId="11" applyNumberFormat="1" applyFont="1" applyFill="1" applyBorder="1" applyAlignment="1">
      <alignment horizontal="center" vertical="center"/>
    </xf>
    <xf numFmtId="165" fontId="11" fillId="0" borderId="9" xfId="0" applyNumberFormat="1" applyFont="1" applyBorder="1" applyAlignment="1">
      <alignment horizontal="center" vertical="center"/>
    </xf>
    <xf numFmtId="2" fontId="22" fillId="3" borderId="0" xfId="0" applyNumberFormat="1" applyFont="1" applyFill="1" applyAlignment="1">
      <alignment horizontal="center" vertical="center"/>
    </xf>
    <xf numFmtId="166" fontId="11" fillId="3" borderId="0" xfId="0" applyNumberFormat="1" applyFont="1" applyFill="1" applyAlignment="1">
      <alignment horizontal="center" vertical="center"/>
    </xf>
    <xf numFmtId="0" fontId="11" fillId="3" borderId="4" xfId="0" applyFont="1" applyFill="1" applyBorder="1" applyAlignment="1">
      <alignment horizontal="center" vertical="center"/>
    </xf>
    <xf numFmtId="166" fontId="26" fillId="0" borderId="0" xfId="4" applyNumberFormat="1" applyFont="1" applyAlignment="1">
      <alignment horizontal="center"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168" fontId="11" fillId="3" borderId="0" xfId="4" applyNumberFormat="1" applyFont="1" applyFill="1" applyAlignment="1">
      <alignment horizontal="center" vertical="center"/>
    </xf>
    <xf numFmtId="166" fontId="11" fillId="3" borderId="0" xfId="12" applyNumberFormat="1" applyFont="1" applyFill="1" applyBorder="1" applyAlignment="1">
      <alignment horizontal="center" vertical="center"/>
    </xf>
    <xf numFmtId="168" fontId="14" fillId="3" borderId="0" xfId="11" applyNumberFormat="1" applyFont="1" applyFill="1" applyBorder="1" applyAlignment="1">
      <alignment horizontal="center" vertical="center"/>
    </xf>
    <xf numFmtId="0" fontId="14" fillId="3" borderId="5" xfId="3" applyFont="1" applyFill="1" applyBorder="1" applyAlignment="1">
      <alignment horizontal="center" vertical="center"/>
    </xf>
    <xf numFmtId="0" fontId="14" fillId="3" borderId="0" xfId="3" applyFont="1" applyFill="1" applyAlignment="1">
      <alignment horizontal="center" vertical="center"/>
    </xf>
    <xf numFmtId="0" fontId="16" fillId="3" borderId="0" xfId="4" applyFont="1" applyFill="1" applyAlignment="1">
      <alignment horizontal="center" vertical="center" wrapText="1"/>
    </xf>
    <xf numFmtId="166" fontId="12" fillId="3" borderId="0" xfId="12" applyNumberFormat="1" applyFont="1" applyFill="1" applyBorder="1" applyAlignment="1">
      <alignment horizontal="center" vertical="center"/>
    </xf>
    <xf numFmtId="0" fontId="14" fillId="3" borderId="0" xfId="3" applyFont="1" applyFill="1" applyAlignment="1">
      <alignment horizontal="center" vertical="top" wrapText="1"/>
    </xf>
    <xf numFmtId="0" fontId="15" fillId="3" borderId="0" xfId="4" applyFont="1" applyFill="1" applyAlignment="1">
      <alignment horizontal="center" vertical="center"/>
    </xf>
    <xf numFmtId="165" fontId="15" fillId="0" borderId="0" xfId="4" applyNumberFormat="1" applyFont="1" applyAlignment="1">
      <alignment horizontal="center" vertical="center"/>
    </xf>
    <xf numFmtId="1" fontId="15" fillId="3" borderId="0" xfId="0" applyNumberFormat="1" applyFont="1" applyFill="1" applyAlignment="1">
      <alignment horizontal="center" vertical="center"/>
    </xf>
    <xf numFmtId="0" fontId="12" fillId="0" borderId="10" xfId="0" applyFont="1" applyBorder="1" applyAlignment="1">
      <alignment horizontal="right" vertical="center"/>
    </xf>
    <xf numFmtId="0" fontId="12" fillId="0" borderId="0" xfId="0" applyFont="1" applyAlignment="1">
      <alignment horizontal="right" vertical="center"/>
    </xf>
    <xf numFmtId="165" fontId="11" fillId="0" borderId="0" xfId="0" applyNumberFormat="1" applyFont="1" applyAlignment="1">
      <alignment horizontal="right" vertical="center"/>
    </xf>
    <xf numFmtId="165" fontId="12" fillId="0" borderId="0" xfId="0" applyNumberFormat="1" applyFont="1" applyAlignment="1">
      <alignment horizontal="right" vertical="center"/>
    </xf>
    <xf numFmtId="172" fontId="16" fillId="0" borderId="3" xfId="11" applyNumberFormat="1" applyFont="1" applyFill="1" applyBorder="1" applyAlignment="1">
      <alignment horizontal="right" vertical="center"/>
    </xf>
    <xf numFmtId="172" fontId="16" fillId="0" borderId="0" xfId="11" applyNumberFormat="1" applyFont="1" applyFill="1" applyBorder="1" applyAlignment="1">
      <alignment horizontal="right" vertical="center"/>
    </xf>
    <xf numFmtId="9" fontId="16" fillId="3" borderId="3" xfId="12" applyFont="1" applyFill="1" applyBorder="1" applyAlignment="1">
      <alignment horizontal="right" vertical="center"/>
    </xf>
    <xf numFmtId="168" fontId="14" fillId="3" borderId="0" xfId="11" applyNumberFormat="1" applyFont="1" applyFill="1" applyBorder="1" applyAlignment="1">
      <alignment horizontal="right" vertical="center"/>
    </xf>
    <xf numFmtId="168" fontId="14" fillId="3" borderId="5" xfId="11" applyNumberFormat="1" applyFont="1" applyFill="1" applyBorder="1" applyAlignment="1">
      <alignment horizontal="right" vertical="center"/>
    </xf>
    <xf numFmtId="3" fontId="12" fillId="3" borderId="3" xfId="0" applyNumberFormat="1" applyFont="1" applyFill="1" applyBorder="1" applyAlignment="1">
      <alignment horizontal="right" vertical="center"/>
    </xf>
    <xf numFmtId="3" fontId="11" fillId="3" borderId="0" xfId="0" applyNumberFormat="1" applyFont="1" applyFill="1" applyAlignment="1">
      <alignment horizontal="right" vertical="center"/>
    </xf>
    <xf numFmtId="168" fontId="11" fillId="3" borderId="0" xfId="0" applyNumberFormat="1" applyFont="1" applyFill="1" applyAlignment="1">
      <alignment horizontal="right" vertical="center"/>
    </xf>
    <xf numFmtId="1" fontId="14" fillId="3" borderId="5" xfId="3" applyNumberFormat="1" applyFont="1" applyFill="1" applyBorder="1" applyAlignment="1">
      <alignment horizontal="right" vertical="center"/>
    </xf>
    <xf numFmtId="1" fontId="11" fillId="3" borderId="5" xfId="0" applyNumberFormat="1" applyFont="1" applyFill="1" applyBorder="1" applyAlignment="1">
      <alignment horizontal="right" vertical="center"/>
    </xf>
    <xf numFmtId="174" fontId="12" fillId="3" borderId="8" xfId="0" applyNumberFormat="1" applyFont="1" applyFill="1" applyBorder="1" applyAlignment="1">
      <alignment horizontal="right" vertical="center"/>
    </xf>
    <xf numFmtId="1" fontId="11" fillId="3" borderId="0" xfId="0" applyNumberFormat="1" applyFont="1" applyFill="1" applyAlignment="1">
      <alignment horizontal="right" vertical="center"/>
    </xf>
    <xf numFmtId="1" fontId="16" fillId="3" borderId="3" xfId="11" applyNumberFormat="1" applyFont="1" applyFill="1" applyBorder="1" applyAlignment="1">
      <alignment horizontal="right" vertical="center"/>
    </xf>
    <xf numFmtId="168" fontId="16" fillId="0" borderId="3" xfId="11" applyNumberFormat="1" applyFont="1" applyFill="1" applyBorder="1" applyAlignment="1">
      <alignment horizontal="right" vertical="center"/>
    </xf>
    <xf numFmtId="0" fontId="12" fillId="3" borderId="0" xfId="0" applyFont="1" applyFill="1" applyAlignment="1">
      <alignment horizontal="right" vertical="center"/>
    </xf>
    <xf numFmtId="166" fontId="16" fillId="0" borderId="3" xfId="12" applyNumberFormat="1" applyFont="1" applyFill="1" applyBorder="1" applyAlignment="1">
      <alignment horizontal="right" vertical="center"/>
    </xf>
    <xf numFmtId="0" fontId="11" fillId="0" borderId="0" xfId="4" applyFont="1" applyAlignment="1">
      <alignment horizontal="right" vertical="center"/>
    </xf>
    <xf numFmtId="0" fontId="11" fillId="3" borderId="0" xfId="4" applyFont="1" applyFill="1" applyAlignment="1">
      <alignment horizontal="right" vertical="center"/>
    </xf>
    <xf numFmtId="168" fontId="14" fillId="3" borderId="0" xfId="11" applyNumberFormat="1" applyFont="1" applyFill="1" applyAlignment="1">
      <alignment horizontal="right" vertical="center"/>
    </xf>
    <xf numFmtId="0" fontId="17" fillId="3" borderId="0" xfId="4" applyFont="1" applyFill="1" applyAlignment="1">
      <alignment horizontal="right" vertical="center"/>
    </xf>
    <xf numFmtId="165" fontId="15" fillId="3" borderId="0" xfId="4" applyNumberFormat="1" applyFont="1" applyFill="1" applyAlignment="1">
      <alignment horizontal="right" vertical="center"/>
    </xf>
    <xf numFmtId="172" fontId="15" fillId="0" borderId="0" xfId="4" applyNumberFormat="1" applyFont="1" applyAlignment="1">
      <alignment horizontal="right" vertical="center"/>
    </xf>
    <xf numFmtId="1" fontId="12" fillId="3" borderId="3" xfId="0" applyNumberFormat="1" applyFont="1" applyFill="1" applyBorder="1" applyAlignment="1">
      <alignment horizontal="right" vertical="center"/>
    </xf>
    <xf numFmtId="0" fontId="12" fillId="3" borderId="5" xfId="0" applyFont="1" applyFill="1" applyBorder="1" applyAlignment="1">
      <alignment horizontal="right" vertical="center"/>
    </xf>
    <xf numFmtId="0" fontId="11" fillId="3" borderId="0" xfId="0" applyFont="1" applyFill="1" applyAlignment="1">
      <alignment horizontal="right" vertical="center"/>
    </xf>
    <xf numFmtId="165" fontId="15" fillId="0" borderId="0" xfId="4" applyNumberFormat="1" applyFont="1" applyAlignment="1">
      <alignment horizontal="right" vertical="center"/>
    </xf>
    <xf numFmtId="0" fontId="17" fillId="0" borderId="0" xfId="4" applyFont="1" applyAlignment="1">
      <alignment horizontal="right" vertical="center"/>
    </xf>
    <xf numFmtId="0" fontId="14" fillId="3" borderId="0" xfId="4" applyFont="1" applyFill="1" applyAlignment="1">
      <alignment horizontal="right" vertical="center"/>
    </xf>
    <xf numFmtId="0" fontId="11" fillId="0" borderId="0" xfId="0" applyFont="1" applyAlignment="1">
      <alignment horizontal="right" vertical="center"/>
    </xf>
    <xf numFmtId="165" fontId="11" fillId="0" borderId="0" xfId="4" applyNumberFormat="1" applyFont="1" applyAlignment="1">
      <alignment horizontal="right" vertical="center"/>
    </xf>
    <xf numFmtId="169" fontId="11" fillId="0" borderId="0" xfId="4" applyNumberFormat="1" applyFont="1" applyAlignment="1">
      <alignment horizontal="right" vertical="center"/>
    </xf>
    <xf numFmtId="0" fontId="12" fillId="0" borderId="12" xfId="0" applyFont="1" applyBorder="1" applyAlignment="1">
      <alignment horizontal="right" vertical="center"/>
    </xf>
    <xf numFmtId="0" fontId="12" fillId="3" borderId="0" xfId="4" applyFont="1" applyFill="1" applyAlignment="1">
      <alignment vertical="center"/>
    </xf>
    <xf numFmtId="165" fontId="15" fillId="0" borderId="0" xfId="4" applyNumberFormat="1" applyFont="1" applyAlignment="1">
      <alignment horizontal="center" vertical="center" wrapText="1"/>
    </xf>
    <xf numFmtId="170" fontId="12" fillId="3" borderId="0" xfId="11" applyNumberFormat="1" applyFont="1" applyFill="1" applyBorder="1" applyAlignment="1">
      <alignment horizontal="center" vertical="center"/>
    </xf>
    <xf numFmtId="0" fontId="12" fillId="3" borderId="0" xfId="0" applyFont="1" applyFill="1" applyAlignment="1">
      <alignment vertical="center"/>
    </xf>
    <xf numFmtId="0" fontId="12" fillId="0" borderId="0" xfId="0" applyFont="1" applyAlignment="1">
      <alignment horizontal="center" vertical="center"/>
    </xf>
    <xf numFmtId="166" fontId="16" fillId="3" borderId="0" xfId="12" applyNumberFormat="1" applyFont="1" applyFill="1" applyBorder="1" applyAlignment="1">
      <alignment horizontal="center" vertical="center"/>
    </xf>
    <xf numFmtId="166" fontId="14" fillId="0" borderId="0" xfId="12" applyNumberFormat="1" applyFont="1" applyFill="1" applyBorder="1" applyAlignment="1">
      <alignment horizontal="center" vertical="center"/>
    </xf>
    <xf numFmtId="166" fontId="16" fillId="0" borderId="0" xfId="12" applyNumberFormat="1" applyFont="1" applyFill="1" applyBorder="1" applyAlignment="1">
      <alignment horizontal="center" vertical="center"/>
    </xf>
    <xf numFmtId="175" fontId="16" fillId="0" borderId="0" xfId="12" applyNumberFormat="1" applyFont="1" applyFill="1" applyBorder="1" applyAlignment="1">
      <alignment horizontal="center" vertical="center"/>
    </xf>
    <xf numFmtId="174" fontId="12" fillId="3" borderId="0" xfId="0" applyNumberFormat="1" applyFont="1" applyFill="1" applyAlignment="1">
      <alignment horizontal="right" vertical="center"/>
    </xf>
    <xf numFmtId="3" fontId="12" fillId="3" borderId="0" xfId="0" applyNumberFormat="1" applyFont="1" applyFill="1" applyAlignment="1">
      <alignment horizontal="right" vertical="center"/>
    </xf>
    <xf numFmtId="1" fontId="12" fillId="3" borderId="0" xfId="0" applyNumberFormat="1" applyFont="1" applyFill="1" applyAlignment="1">
      <alignment horizontal="right" vertical="center"/>
    </xf>
    <xf numFmtId="9" fontId="12" fillId="0" borderId="3" xfId="12" applyFont="1" applyBorder="1" applyAlignment="1">
      <alignment horizontal="right" vertical="center"/>
    </xf>
    <xf numFmtId="9" fontId="11" fillId="0" borderId="3" xfId="12" applyFont="1" applyBorder="1" applyAlignment="1">
      <alignment horizontal="right" vertical="center"/>
    </xf>
    <xf numFmtId="9" fontId="16" fillId="0" borderId="3" xfId="12" applyFont="1" applyFill="1" applyBorder="1" applyAlignment="1">
      <alignment horizontal="right" vertical="center"/>
    </xf>
    <xf numFmtId="9" fontId="11" fillId="3" borderId="3" xfId="12" applyFont="1" applyFill="1" applyBorder="1" applyAlignment="1">
      <alignment horizontal="right" vertical="center"/>
    </xf>
    <xf numFmtId="9" fontId="11" fillId="0" borderId="0" xfId="12" applyFont="1" applyAlignment="1">
      <alignment horizontal="right" vertical="center"/>
    </xf>
    <xf numFmtId="166" fontId="11" fillId="3" borderId="0" xfId="12" applyNumberFormat="1" applyFont="1" applyFill="1" applyAlignment="1">
      <alignment horizontal="right" vertical="center"/>
    </xf>
    <xf numFmtId="3" fontId="12" fillId="0" borderId="3" xfId="0" applyNumberFormat="1" applyFont="1" applyBorder="1" applyAlignment="1">
      <alignment horizontal="right" vertical="center"/>
    </xf>
    <xf numFmtId="3" fontId="11" fillId="0" borderId="0" xfId="0" applyNumberFormat="1" applyFont="1" applyAlignment="1">
      <alignment horizontal="right" vertical="center"/>
    </xf>
    <xf numFmtId="1" fontId="14" fillId="0" borderId="5" xfId="3" applyNumberFormat="1" applyFont="1" applyBorder="1" applyAlignment="1">
      <alignment horizontal="right" vertical="center"/>
    </xf>
    <xf numFmtId="1" fontId="12" fillId="0" borderId="3" xfId="0" applyNumberFormat="1" applyFont="1" applyBorder="1" applyAlignment="1">
      <alignment horizontal="right" vertical="center"/>
    </xf>
    <xf numFmtId="9" fontId="11" fillId="3" borderId="0" xfId="12" applyFont="1" applyFill="1" applyAlignment="1">
      <alignment horizontal="right" vertical="center"/>
    </xf>
    <xf numFmtId="3" fontId="11" fillId="3" borderId="0" xfId="0" applyNumberFormat="1" applyFont="1" applyFill="1" applyAlignment="1">
      <alignment horizontal="center" vertical="center"/>
    </xf>
    <xf numFmtId="172" fontId="11" fillId="3" borderId="0" xfId="4" applyNumberFormat="1" applyFont="1" applyFill="1" applyAlignment="1">
      <alignment vertical="center"/>
    </xf>
    <xf numFmtId="172" fontId="11" fillId="0" borderId="0" xfId="4" applyNumberFormat="1" applyFont="1" applyAlignment="1">
      <alignment vertical="center"/>
    </xf>
    <xf numFmtId="3" fontId="11" fillId="0" borderId="3" xfId="0" applyNumberFormat="1" applyFont="1" applyBorder="1" applyAlignment="1">
      <alignment horizontal="right" vertical="center"/>
    </xf>
    <xf numFmtId="3" fontId="12" fillId="0" borderId="0" xfId="0" applyNumberFormat="1" applyFont="1" applyAlignment="1">
      <alignment horizontal="right" vertical="center"/>
    </xf>
    <xf numFmtId="3" fontId="16" fillId="0" borderId="3" xfId="11" applyNumberFormat="1" applyFont="1" applyFill="1" applyBorder="1" applyAlignment="1">
      <alignment horizontal="right" vertical="center"/>
    </xf>
    <xf numFmtId="9" fontId="12" fillId="0" borderId="0" xfId="12" applyFont="1" applyAlignment="1">
      <alignment horizontal="right" vertical="center"/>
    </xf>
    <xf numFmtId="0" fontId="12" fillId="3" borderId="11" xfId="0" applyFont="1" applyFill="1" applyBorder="1" applyAlignment="1">
      <alignment vertical="center"/>
    </xf>
    <xf numFmtId="3" fontId="11" fillId="3" borderId="3" xfId="0" applyNumberFormat="1" applyFont="1" applyFill="1" applyBorder="1" applyAlignment="1">
      <alignment horizontal="right" vertical="center"/>
    </xf>
    <xf numFmtId="0" fontId="11" fillId="0" borderId="0" xfId="0" applyFont="1" applyAlignment="1">
      <alignment vertical="center"/>
    </xf>
    <xf numFmtId="0" fontId="11" fillId="3" borderId="0" xfId="0" applyFont="1" applyFill="1" applyAlignment="1">
      <alignment vertical="center"/>
    </xf>
    <xf numFmtId="165" fontId="11" fillId="3" borderId="0" xfId="0" applyNumberFormat="1" applyFont="1" applyFill="1" applyAlignment="1">
      <alignment vertical="center"/>
    </xf>
    <xf numFmtId="3" fontId="11" fillId="0" borderId="4" xfId="0" applyNumberFormat="1" applyFont="1" applyBorder="1" applyAlignment="1">
      <alignment horizontal="right" vertical="center"/>
    </xf>
    <xf numFmtId="3" fontId="14" fillId="0" borderId="5" xfId="11" applyNumberFormat="1" applyFont="1" applyFill="1" applyBorder="1" applyAlignment="1">
      <alignment horizontal="right" vertical="center"/>
    </xf>
    <xf numFmtId="3" fontId="14" fillId="0" borderId="3" xfId="11" applyNumberFormat="1" applyFont="1" applyFill="1" applyBorder="1" applyAlignment="1">
      <alignment horizontal="right" vertical="center"/>
    </xf>
    <xf numFmtId="9" fontId="11" fillId="0" borderId="4" xfId="12" applyFont="1" applyFill="1" applyBorder="1" applyAlignment="1">
      <alignment horizontal="right" vertical="center"/>
    </xf>
    <xf numFmtId="9" fontId="14" fillId="0" borderId="5" xfId="12" applyFont="1" applyFill="1" applyBorder="1" applyAlignment="1">
      <alignment horizontal="right" vertical="center"/>
    </xf>
    <xf numFmtId="9" fontId="14" fillId="0" borderId="3" xfId="12" applyFont="1" applyFill="1" applyBorder="1" applyAlignment="1">
      <alignment horizontal="right" vertical="center"/>
    </xf>
    <xf numFmtId="9" fontId="11" fillId="0" borderId="0" xfId="12" applyFont="1" applyFill="1" applyAlignment="1">
      <alignment horizontal="right" vertical="center"/>
    </xf>
    <xf numFmtId="1" fontId="16" fillId="0" borderId="3" xfId="12" applyNumberFormat="1" applyFont="1" applyFill="1" applyBorder="1" applyAlignment="1">
      <alignment horizontal="right" vertical="center"/>
    </xf>
    <xf numFmtId="1" fontId="11" fillId="0" borderId="0" xfId="0" applyNumberFormat="1" applyFont="1" applyAlignment="1">
      <alignment horizontal="right" vertical="center"/>
    </xf>
    <xf numFmtId="1" fontId="11" fillId="3" borderId="0" xfId="12" applyNumberFormat="1" applyFont="1" applyFill="1" applyAlignment="1">
      <alignment horizontal="right" vertical="center"/>
    </xf>
    <xf numFmtId="1" fontId="16" fillId="3" borderId="3" xfId="12" applyNumberFormat="1" applyFont="1" applyFill="1" applyBorder="1" applyAlignment="1">
      <alignment horizontal="right" vertical="center"/>
    </xf>
    <xf numFmtId="9" fontId="12" fillId="0" borderId="0" xfId="12" applyFont="1" applyAlignment="1">
      <alignment horizontal="center" vertical="center"/>
    </xf>
    <xf numFmtId="1" fontId="12" fillId="0" borderId="3" xfId="12" applyNumberFormat="1" applyFont="1" applyFill="1" applyBorder="1" applyAlignment="1">
      <alignment horizontal="right" vertical="center"/>
    </xf>
    <xf numFmtId="1" fontId="11" fillId="0" borderId="0" xfId="12" applyNumberFormat="1" applyFont="1" applyFill="1" applyBorder="1" applyAlignment="1">
      <alignment horizontal="right" vertical="center"/>
    </xf>
    <xf numFmtId="1" fontId="11" fillId="3" borderId="0" xfId="12" applyNumberFormat="1" applyFont="1" applyFill="1" applyBorder="1" applyAlignment="1">
      <alignment horizontal="right" vertical="center"/>
    </xf>
    <xf numFmtId="1" fontId="11" fillId="0" borderId="0" xfId="12" applyNumberFormat="1" applyFont="1" applyFill="1" applyAlignment="1">
      <alignment horizontal="right" vertical="center"/>
    </xf>
    <xf numFmtId="1" fontId="14" fillId="3" borderId="0" xfId="12" applyNumberFormat="1" applyFont="1" applyFill="1" applyBorder="1" applyAlignment="1">
      <alignment horizontal="right" vertical="center"/>
    </xf>
    <xf numFmtId="1" fontId="12" fillId="3" borderId="3" xfId="12" applyNumberFormat="1" applyFont="1" applyFill="1" applyBorder="1" applyAlignment="1">
      <alignment horizontal="right" vertical="center"/>
    </xf>
    <xf numFmtId="1" fontId="14" fillId="0" borderId="0" xfId="12" applyNumberFormat="1" applyFont="1" applyFill="1" applyBorder="1" applyAlignment="1">
      <alignment horizontal="right" vertical="center"/>
    </xf>
    <xf numFmtId="2" fontId="22" fillId="0" borderId="0" xfId="12" applyNumberFormat="1" applyFont="1" applyFill="1" applyBorder="1" applyAlignment="1">
      <alignment horizontal="right" vertical="center"/>
    </xf>
    <xf numFmtId="2" fontId="15" fillId="0" borderId="0" xfId="12" applyNumberFormat="1" applyFont="1" applyFill="1" applyBorder="1" applyAlignment="1">
      <alignment horizontal="right" vertical="center"/>
    </xf>
    <xf numFmtId="168" fontId="11" fillId="0" borderId="0" xfId="0" applyNumberFormat="1" applyFont="1" applyAlignment="1">
      <alignment horizontal="right" vertical="center"/>
    </xf>
    <xf numFmtId="168" fontId="16" fillId="3" borderId="3" xfId="11" applyNumberFormat="1" applyFont="1" applyFill="1" applyBorder="1" applyAlignment="1">
      <alignment horizontal="right" vertical="center"/>
    </xf>
    <xf numFmtId="9" fontId="14" fillId="0" borderId="0" xfId="12" applyFont="1" applyFill="1" applyAlignment="1">
      <alignment horizontal="right" vertical="center"/>
    </xf>
    <xf numFmtId="9" fontId="14" fillId="0" borderId="0" xfId="12" applyFont="1" applyFill="1" applyBorder="1" applyAlignment="1">
      <alignment horizontal="right" vertical="center"/>
    </xf>
    <xf numFmtId="1" fontId="16" fillId="0" borderId="3" xfId="11" applyNumberFormat="1" applyFont="1" applyFill="1" applyBorder="1" applyAlignment="1">
      <alignment horizontal="right" vertical="center"/>
    </xf>
    <xf numFmtId="1" fontId="11" fillId="0" borderId="4" xfId="0" applyNumberFormat="1" applyFont="1" applyBorder="1" applyAlignment="1">
      <alignment horizontal="right" vertical="center"/>
    </xf>
    <xf numFmtId="1" fontId="11" fillId="3" borderId="4" xfId="0" applyNumberFormat="1" applyFont="1" applyFill="1" applyBorder="1" applyAlignment="1">
      <alignment horizontal="right" vertical="center"/>
    </xf>
    <xf numFmtId="1" fontId="11" fillId="0" borderId="5" xfId="0" applyNumberFormat="1" applyFont="1" applyBorder="1" applyAlignment="1">
      <alignment horizontal="right" vertical="center"/>
    </xf>
    <xf numFmtId="9" fontId="11" fillId="3" borderId="4" xfId="12" applyFont="1" applyFill="1" applyBorder="1" applyAlignment="1">
      <alignment horizontal="right" vertical="center"/>
    </xf>
    <xf numFmtId="9" fontId="11" fillId="3" borderId="5" xfId="12" applyFont="1" applyFill="1" applyBorder="1" applyAlignment="1">
      <alignment horizontal="right" vertical="center"/>
    </xf>
    <xf numFmtId="9" fontId="12" fillId="3" borderId="3" xfId="12" applyFont="1" applyFill="1" applyBorder="1" applyAlignment="1">
      <alignment horizontal="right" vertical="center"/>
    </xf>
    <xf numFmtId="3" fontId="11" fillId="0" borderId="5" xfId="0" applyNumberFormat="1" applyFont="1" applyBorder="1" applyAlignment="1">
      <alignment horizontal="right" vertical="center"/>
    </xf>
    <xf numFmtId="3" fontId="11" fillId="3" borderId="5" xfId="0" applyNumberFormat="1" applyFont="1" applyFill="1" applyBorder="1" applyAlignment="1">
      <alignment horizontal="right" vertical="center"/>
    </xf>
    <xf numFmtId="171" fontId="14" fillId="3" borderId="0" xfId="11" applyNumberFormat="1" applyFont="1" applyFill="1" applyBorder="1" applyAlignment="1">
      <alignment horizontal="right" vertical="center"/>
    </xf>
    <xf numFmtId="165" fontId="11" fillId="3" borderId="0" xfId="4" applyNumberFormat="1" applyFont="1" applyFill="1" applyAlignment="1">
      <alignment horizontal="right" vertical="center"/>
    </xf>
    <xf numFmtId="0" fontId="12" fillId="3" borderId="11" xfId="0" applyFont="1" applyFill="1" applyBorder="1" applyAlignment="1">
      <alignment horizontal="right" vertical="center"/>
    </xf>
    <xf numFmtId="165" fontId="12" fillId="3" borderId="0" xfId="0" applyNumberFormat="1" applyFont="1" applyFill="1" applyAlignment="1">
      <alignment horizontal="right" vertical="center"/>
    </xf>
    <xf numFmtId="169" fontId="16" fillId="3" borderId="4" xfId="11" applyNumberFormat="1" applyFont="1" applyFill="1" applyBorder="1" applyAlignment="1">
      <alignment horizontal="right" vertical="center"/>
    </xf>
    <xf numFmtId="166" fontId="16" fillId="0" borderId="4" xfId="12" applyNumberFormat="1" applyFont="1" applyFill="1" applyBorder="1" applyAlignment="1">
      <alignment horizontal="right" vertical="center"/>
    </xf>
    <xf numFmtId="165" fontId="15" fillId="0" borderId="0" xfId="4" applyNumberFormat="1" applyFont="1" applyAlignment="1">
      <alignment horizontal="right" vertical="center" wrapText="1"/>
    </xf>
    <xf numFmtId="0" fontId="15" fillId="0" borderId="0" xfId="4" applyFont="1" applyAlignment="1">
      <alignment horizontal="right" vertical="center"/>
    </xf>
    <xf numFmtId="174" fontId="12" fillId="0" borderId="8" xfId="0" applyNumberFormat="1" applyFont="1" applyBorder="1" applyAlignment="1">
      <alignment horizontal="right" vertical="center"/>
    </xf>
    <xf numFmtId="3" fontId="14" fillId="3" borderId="14" xfId="4" applyNumberFormat="1" applyFont="1" applyFill="1" applyBorder="1" applyAlignment="1">
      <alignment horizontal="right" vertical="center" wrapText="1"/>
    </xf>
    <xf numFmtId="9" fontId="14" fillId="3" borderId="14" xfId="12" applyFont="1" applyFill="1" applyBorder="1" applyAlignment="1">
      <alignment horizontal="right" vertical="center" wrapText="1"/>
    </xf>
    <xf numFmtId="166" fontId="26" fillId="3" borderId="0" xfId="12" applyNumberFormat="1" applyFont="1" applyFill="1" applyAlignment="1">
      <alignment horizontal="right" vertical="center"/>
    </xf>
    <xf numFmtId="9" fontId="12" fillId="0" borderId="3" xfId="12" applyFont="1" applyFill="1" applyBorder="1" applyAlignment="1">
      <alignment horizontal="right" vertical="center"/>
    </xf>
    <xf numFmtId="164" fontId="11" fillId="3" borderId="0" xfId="11" applyFont="1" applyFill="1" applyAlignment="1">
      <alignment horizontal="right" vertical="center"/>
    </xf>
    <xf numFmtId="0" fontId="14" fillId="0" borderId="0" xfId="4" applyFont="1" applyAlignment="1">
      <alignment horizontal="right" vertical="center" wrapText="1"/>
    </xf>
    <xf numFmtId="4" fontId="11" fillId="0" borderId="0" xfId="4" applyNumberFormat="1" applyFont="1" applyAlignment="1">
      <alignment horizontal="right" vertical="center"/>
    </xf>
    <xf numFmtId="2" fontId="11" fillId="3" borderId="0" xfId="4" applyNumberFormat="1" applyFont="1" applyFill="1" applyAlignment="1">
      <alignment horizontal="right" vertical="center"/>
    </xf>
    <xf numFmtId="165" fontId="17" fillId="0" borderId="0" xfId="4" applyNumberFormat="1" applyFont="1" applyAlignment="1">
      <alignment horizontal="right" vertical="center"/>
    </xf>
    <xf numFmtId="172" fontId="11" fillId="0" borderId="0" xfId="4" applyNumberFormat="1" applyFont="1" applyAlignment="1">
      <alignment horizontal="right" vertical="center"/>
    </xf>
    <xf numFmtId="0" fontId="12" fillId="3" borderId="0" xfId="4" applyFont="1" applyFill="1" applyAlignment="1">
      <alignment horizontal="right" vertical="center"/>
    </xf>
    <xf numFmtId="166" fontId="11" fillId="3" borderId="0" xfId="12" applyNumberFormat="1" applyFont="1" applyFill="1" applyBorder="1" applyAlignment="1">
      <alignment horizontal="right" vertical="center"/>
    </xf>
    <xf numFmtId="177" fontId="15" fillId="3" borderId="0" xfId="11" applyNumberFormat="1" applyFont="1" applyFill="1" applyBorder="1" applyAlignment="1">
      <alignment horizontal="right" vertical="center"/>
    </xf>
    <xf numFmtId="168" fontId="15" fillId="3" borderId="0" xfId="11" applyNumberFormat="1" applyFont="1" applyFill="1" applyBorder="1" applyAlignment="1">
      <alignment horizontal="right" vertical="center"/>
    </xf>
    <xf numFmtId="178" fontId="11" fillId="3" borderId="0" xfId="0" applyNumberFormat="1" applyFont="1" applyFill="1" applyAlignment="1">
      <alignment horizontal="right" vertical="center"/>
    </xf>
    <xf numFmtId="0" fontId="14" fillId="3" borderId="0" xfId="3" applyFont="1" applyFill="1" applyAlignment="1">
      <alignment horizontal="right" vertical="top" wrapText="1"/>
    </xf>
    <xf numFmtId="1" fontId="15" fillId="3" borderId="0" xfId="0" applyNumberFormat="1" applyFont="1" applyFill="1" applyAlignment="1">
      <alignment horizontal="right" vertical="center"/>
    </xf>
    <xf numFmtId="0" fontId="21" fillId="0" borderId="0" xfId="0" applyFont="1" applyAlignment="1">
      <alignment horizontal="right" vertical="center" readingOrder="1"/>
    </xf>
    <xf numFmtId="0" fontId="14" fillId="0" borderId="0" xfId="4" applyFont="1" applyAlignment="1">
      <alignment horizontal="right" vertical="center"/>
    </xf>
    <xf numFmtId="172" fontId="11" fillId="3" borderId="0" xfId="4" applyNumberFormat="1" applyFont="1" applyFill="1" applyAlignment="1">
      <alignment horizontal="right" vertical="center"/>
    </xf>
    <xf numFmtId="173" fontId="11" fillId="0" borderId="0" xfId="11" applyNumberFormat="1" applyFont="1" applyAlignment="1">
      <alignment horizontal="right" vertical="center"/>
    </xf>
    <xf numFmtId="176" fontId="15" fillId="3" borderId="0" xfId="4" applyNumberFormat="1" applyFont="1" applyFill="1" applyAlignment="1">
      <alignment horizontal="right" vertical="center"/>
    </xf>
    <xf numFmtId="176" fontId="15" fillId="3" borderId="0" xfId="11" applyNumberFormat="1" applyFont="1" applyFill="1" applyBorder="1" applyAlignment="1">
      <alignment horizontal="right" vertical="center" wrapText="1"/>
    </xf>
    <xf numFmtId="176" fontId="15" fillId="0" borderId="0" xfId="4" applyNumberFormat="1" applyFont="1" applyAlignment="1">
      <alignment horizontal="righ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2" fillId="3" borderId="11" xfId="0" applyFont="1" applyFill="1" applyBorder="1" applyAlignment="1">
      <alignment horizontal="center" vertical="center"/>
    </xf>
    <xf numFmtId="0" fontId="12" fillId="3" borderId="0" xfId="0" applyFont="1" applyFill="1" applyAlignment="1">
      <alignment horizontal="center" vertical="center"/>
    </xf>
    <xf numFmtId="0" fontId="12" fillId="3" borderId="0" xfId="4" applyFont="1" applyFill="1" applyAlignment="1">
      <alignment horizontal="center" vertical="center"/>
    </xf>
    <xf numFmtId="0" fontId="14" fillId="0" borderId="0" xfId="4" applyFont="1" applyAlignment="1">
      <alignment horizontal="center" vertical="center" wrapText="1"/>
    </xf>
    <xf numFmtId="0" fontId="14" fillId="0" borderId="0" xfId="4" applyFont="1" applyAlignment="1">
      <alignment horizontal="center" vertical="center"/>
    </xf>
    <xf numFmtId="0" fontId="12" fillId="3" borderId="15" xfId="0" applyFont="1" applyFill="1" applyBorder="1" applyAlignment="1">
      <alignment horizontal="right" vertical="center"/>
    </xf>
    <xf numFmtId="0" fontId="12" fillId="3" borderId="13" xfId="0" applyFont="1" applyFill="1" applyBorder="1" applyAlignment="1">
      <alignment horizontal="center" vertical="center"/>
    </xf>
    <xf numFmtId="172" fontId="16" fillId="0" borderId="16" xfId="11" applyNumberFormat="1" applyFont="1" applyFill="1" applyBorder="1" applyAlignment="1">
      <alignment horizontal="right" vertical="center"/>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zoomScale="80" zoomScaleNormal="80" workbookViewId="0">
      <selection activeCell="O11" sqref="O11"/>
    </sheetView>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214" t="s">
        <v>0</v>
      </c>
      <c r="C9" s="214"/>
      <c r="D9" s="214"/>
      <c r="E9" s="214"/>
      <c r="F9" s="214"/>
      <c r="G9" s="214"/>
      <c r="H9" s="214"/>
      <c r="I9" s="214"/>
      <c r="J9" s="214"/>
      <c r="K9" s="214"/>
      <c r="L9" s="214"/>
      <c r="M9" s="214"/>
      <c r="N9" s="214"/>
      <c r="O9" s="214"/>
      <c r="P9" s="2"/>
    </row>
    <row r="10" spans="1:16" ht="13">
      <c r="A10" s="2"/>
      <c r="B10" s="3"/>
      <c r="C10" s="11"/>
      <c r="D10" s="11"/>
      <c r="E10" s="11"/>
      <c r="F10" s="11"/>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4000000000000004" customHeight="1">
      <c r="A14" s="2"/>
      <c r="B14" s="4"/>
      <c r="C14" s="3"/>
      <c r="D14" s="3"/>
      <c r="E14" s="3"/>
      <c r="F14" s="3"/>
      <c r="G14" s="3"/>
      <c r="H14" s="3"/>
      <c r="I14" s="3"/>
      <c r="J14" s="3"/>
      <c r="K14" s="3"/>
      <c r="L14" s="3"/>
      <c r="M14" s="3"/>
      <c r="N14" s="3"/>
      <c r="O14" s="3"/>
      <c r="P14" s="2"/>
    </row>
    <row r="15" spans="1:16" ht="25.4" customHeight="1">
      <c r="A15" s="2"/>
      <c r="B15" s="12" t="s">
        <v>2</v>
      </c>
      <c r="C15" s="5"/>
      <c r="D15" s="5"/>
      <c r="E15" s="5"/>
      <c r="F15" s="5"/>
      <c r="G15" s="5"/>
      <c r="H15" s="5"/>
      <c r="I15" s="5"/>
      <c r="J15" s="5"/>
      <c r="K15" s="5"/>
      <c r="L15" s="5"/>
      <c r="M15" s="5"/>
      <c r="N15" s="5"/>
      <c r="O15" s="5"/>
      <c r="P15" s="6"/>
    </row>
    <row r="16" spans="1:16" ht="25.4" customHeight="1">
      <c r="A16" s="2"/>
      <c r="B16" s="12" t="s">
        <v>3</v>
      </c>
      <c r="C16" s="5"/>
      <c r="D16" s="5"/>
      <c r="E16" s="5"/>
      <c r="F16" s="5"/>
      <c r="G16" s="5"/>
      <c r="H16" s="5"/>
      <c r="I16" s="5"/>
      <c r="J16" s="5"/>
      <c r="K16" s="5"/>
      <c r="L16" s="5"/>
      <c r="M16" s="5"/>
      <c r="N16" s="5"/>
      <c r="O16" s="5"/>
      <c r="P16" s="6"/>
    </row>
    <row r="17" spans="1:16" ht="25.4" customHeight="1">
      <c r="A17" s="2"/>
      <c r="B17" s="13" t="s">
        <v>4</v>
      </c>
      <c r="C17" s="5"/>
      <c r="D17" s="5"/>
      <c r="E17" s="5"/>
      <c r="F17" s="5"/>
      <c r="G17" s="5"/>
      <c r="H17" s="5"/>
      <c r="I17" s="5"/>
      <c r="J17" s="5"/>
      <c r="K17" s="5"/>
      <c r="L17" s="5"/>
      <c r="M17" s="5"/>
      <c r="N17" s="5"/>
      <c r="O17" s="5"/>
      <c r="P17" s="6"/>
    </row>
    <row r="18" spans="1:16" ht="25.4" customHeight="1">
      <c r="A18" s="2"/>
      <c r="B18" s="13" t="s">
        <v>5</v>
      </c>
      <c r="C18" s="5"/>
      <c r="D18" s="5"/>
      <c r="E18" s="5"/>
      <c r="F18" s="5"/>
      <c r="G18" s="5"/>
      <c r="H18" s="5"/>
      <c r="I18" s="5"/>
      <c r="J18" s="5"/>
      <c r="K18" s="5"/>
      <c r="L18" s="5"/>
      <c r="M18" s="5"/>
      <c r="N18" s="5"/>
      <c r="O18" s="5"/>
      <c r="P18" s="6"/>
    </row>
    <row r="19" spans="1:16" ht="25.4" customHeight="1">
      <c r="A19" s="2"/>
      <c r="B19" s="13" t="s">
        <v>6</v>
      </c>
      <c r="C19" s="5"/>
      <c r="D19" s="5"/>
      <c r="E19" s="5"/>
      <c r="F19" s="5"/>
      <c r="G19" s="5"/>
      <c r="H19" s="5"/>
      <c r="I19" s="5"/>
      <c r="J19" s="5"/>
      <c r="K19" s="5"/>
      <c r="L19" s="5"/>
      <c r="M19" s="5"/>
      <c r="N19" s="5"/>
      <c r="O19" s="5"/>
      <c r="P19" s="6"/>
    </row>
    <row r="20" spans="1:16" ht="25.4" customHeight="1">
      <c r="A20" s="2"/>
      <c r="B20" s="13" t="s">
        <v>7</v>
      </c>
      <c r="C20" s="5"/>
      <c r="D20" s="5"/>
      <c r="E20" s="5"/>
      <c r="F20" s="5"/>
      <c r="G20" s="5"/>
      <c r="H20" s="5"/>
      <c r="I20" s="5"/>
      <c r="J20" s="5"/>
      <c r="K20" s="5"/>
      <c r="L20" s="5"/>
      <c r="M20" s="5"/>
      <c r="N20" s="5"/>
      <c r="O20" s="5"/>
      <c r="P20" s="6"/>
    </row>
    <row r="21" spans="1:16" ht="25.4" customHeight="1">
      <c r="A21" s="2"/>
      <c r="B21" s="13" t="s">
        <v>109</v>
      </c>
      <c r="C21" s="5"/>
      <c r="D21" s="5"/>
      <c r="E21" s="5"/>
      <c r="F21" s="5"/>
      <c r="G21" s="5"/>
      <c r="H21" s="5"/>
      <c r="I21" s="5"/>
      <c r="J21" s="5"/>
      <c r="K21" s="5"/>
      <c r="L21" s="5"/>
      <c r="M21" s="5"/>
      <c r="N21" s="5"/>
      <c r="O21" s="5"/>
      <c r="P21" s="6"/>
    </row>
    <row r="22" spans="1:16" ht="25.4" customHeight="1">
      <c r="A22" s="2"/>
      <c r="B22" s="13" t="s">
        <v>8</v>
      </c>
      <c r="C22" s="5"/>
      <c r="D22" s="5"/>
      <c r="E22" s="5"/>
      <c r="F22" s="5"/>
      <c r="G22" s="5"/>
      <c r="H22" s="5"/>
      <c r="I22" s="5"/>
      <c r="J22" s="5"/>
      <c r="K22" s="5"/>
      <c r="L22" s="5"/>
      <c r="M22" s="5"/>
      <c r="N22" s="5"/>
      <c r="O22" s="5"/>
      <c r="P22" s="6"/>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4" t="s">
        <v>9</v>
      </c>
      <c r="C25" s="3"/>
      <c r="D25" s="3"/>
      <c r="E25" s="3"/>
      <c r="F25" s="3"/>
      <c r="G25" s="3"/>
      <c r="H25" s="3"/>
      <c r="I25" s="3"/>
      <c r="J25" s="3"/>
      <c r="K25" s="3"/>
      <c r="L25" s="3"/>
      <c r="M25" s="3"/>
      <c r="N25" s="3"/>
      <c r="O25" s="3"/>
      <c r="P25" s="2"/>
    </row>
    <row r="26" spans="1:16" ht="119.15" customHeight="1">
      <c r="A26" s="2"/>
      <c r="B26" s="215" t="s">
        <v>157</v>
      </c>
      <c r="C26" s="215"/>
      <c r="D26" s="215"/>
      <c r="E26" s="215"/>
      <c r="F26" s="215"/>
      <c r="G26" s="215"/>
      <c r="H26" s="215"/>
      <c r="I26" s="215"/>
      <c r="J26" s="215"/>
      <c r="K26" s="215"/>
      <c r="L26" s="215"/>
      <c r="M26" s="215"/>
      <c r="N26" s="215"/>
      <c r="O26" s="215"/>
      <c r="P26" s="2"/>
    </row>
    <row r="27" spans="1:16" ht="95.15" customHeight="1">
      <c r="A27" s="2"/>
      <c r="B27" s="215" t="s">
        <v>144</v>
      </c>
      <c r="C27" s="215"/>
      <c r="D27" s="215"/>
      <c r="E27" s="215"/>
      <c r="F27" s="215"/>
      <c r="G27" s="215"/>
      <c r="H27" s="215"/>
      <c r="I27" s="215"/>
      <c r="J27" s="215"/>
      <c r="K27" s="215"/>
      <c r="L27" s="215"/>
      <c r="M27" s="215"/>
      <c r="N27" s="215"/>
      <c r="O27" s="215"/>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s="1" customFormat="1" ht="14.5" customHeight="1"/>
    <row r="34" s="1" customFormat="1" ht="14.5" customHeight="1"/>
    <row r="35" s="1" customFormat="1" ht="14.5" customHeight="1"/>
    <row r="36" s="1" customFormat="1" ht="14.5" customHeight="1"/>
    <row r="37" s="1" customFormat="1" ht="14.5" customHeight="1"/>
    <row r="38" s="1" customFormat="1" ht="14.5" customHeight="1"/>
    <row r="39" s="1" customFormat="1" ht="14.5" customHeight="1"/>
    <row r="40" s="1" customFormat="1" ht="14.5" customHeight="1"/>
    <row r="41" s="1" customFormat="1" ht="14.5" customHeight="1"/>
    <row r="42" s="1" customFormat="1" ht="14.5" customHeight="1"/>
    <row r="43" s="1" customFormat="1" ht="14.5" customHeight="1"/>
    <row r="44" s="1" customFormat="1" ht="14.5" customHeight="1"/>
    <row r="45" s="1" customFormat="1" ht="14.5" customHeight="1"/>
    <row r="46" s="1" customFormat="1" ht="14.5" customHeight="1"/>
    <row r="47" s="1" customFormat="1" ht="14.5" customHeight="1"/>
    <row r="48" s="1" customFormat="1" ht="14.5" customHeight="1"/>
    <row r="49" s="1" customFormat="1" ht="14.5" customHeight="1"/>
    <row r="50" s="1" customFormat="1" ht="14.5"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30"/>
  <sheetViews>
    <sheetView showGridLines="0" tabSelected="1" zoomScale="85" zoomScaleNormal="85" zoomScaleSheetLayoutView="80" workbookViewId="0">
      <pane xSplit="2" topLeftCell="C1" activePane="topRight" state="frozen"/>
      <selection activeCell="B27" sqref="B27:O27"/>
      <selection pane="topRight" activeCell="E9" sqref="E9"/>
    </sheetView>
  </sheetViews>
  <sheetFormatPr defaultColWidth="8.81640625" defaultRowHeight="15" customHeight="1"/>
  <cols>
    <col min="1" max="1" width="1.81640625" style="10" customWidth="1"/>
    <col min="2" max="2" width="49.90625" style="10" bestFit="1" customWidth="1"/>
    <col min="3" max="3" width="3.08984375" style="10" customWidth="1"/>
    <col min="4" max="6" width="6.26953125" style="19" bestFit="1" customWidth="1"/>
    <col min="7" max="7" width="7.08984375" style="19" bestFit="1" customWidth="1"/>
    <col min="8" max="8" width="7.81640625" style="17" bestFit="1" customWidth="1"/>
    <col min="9" max="9" width="3.453125" style="10" customWidth="1"/>
    <col min="10" max="10" width="2.90625" style="10" customWidth="1"/>
    <col min="11" max="11" width="3.453125" style="10" customWidth="1"/>
    <col min="12" max="12" width="8.81640625" style="10" customWidth="1"/>
    <col min="13" max="13" width="8.54296875" style="10" customWidth="1"/>
    <col min="14" max="14" width="9.26953125" style="10" customWidth="1"/>
    <col min="15" max="15" width="8.54296875" style="10" customWidth="1"/>
    <col min="16" max="16" width="8.36328125" style="10" customWidth="1"/>
    <col min="17" max="17" width="10" style="10" customWidth="1"/>
    <col min="18" max="16384" width="8.81640625" style="10"/>
  </cols>
  <sheetData>
    <row r="1" spans="2:17" ht="15" customHeight="1">
      <c r="B1" s="10" t="s">
        <v>10</v>
      </c>
      <c r="D1" s="17"/>
      <c r="E1" s="17"/>
      <c r="F1" s="17"/>
      <c r="G1" s="17"/>
      <c r="I1" s="14"/>
      <c r="J1" s="14"/>
      <c r="K1" s="14"/>
    </row>
    <row r="2" spans="2:17" ht="15" customHeight="1">
      <c r="B2" s="31" t="s">
        <v>11</v>
      </c>
      <c r="D2" s="17"/>
      <c r="E2" s="17"/>
      <c r="F2" s="17"/>
      <c r="G2" s="17"/>
      <c r="H2" s="30"/>
      <c r="I2" s="14"/>
      <c r="J2" s="14"/>
      <c r="K2" s="14"/>
    </row>
    <row r="3" spans="2:17" ht="15" customHeight="1">
      <c r="B3" s="27" t="s">
        <v>12</v>
      </c>
      <c r="D3" s="17"/>
      <c r="E3" s="17"/>
      <c r="F3" s="17"/>
      <c r="G3" s="17"/>
      <c r="H3" s="30"/>
      <c r="I3" s="14"/>
      <c r="J3" s="14"/>
      <c r="K3" s="14"/>
      <c r="M3" s="37"/>
      <c r="N3" s="37"/>
    </row>
    <row r="4" spans="2:17" ht="15" customHeight="1">
      <c r="D4" s="8"/>
      <c r="E4" s="8"/>
      <c r="F4" s="8"/>
      <c r="G4" s="8"/>
      <c r="H4" s="8"/>
      <c r="I4" s="144"/>
      <c r="J4" s="144"/>
      <c r="K4" s="144"/>
      <c r="L4" s="145"/>
      <c r="M4" s="146"/>
      <c r="N4" s="146"/>
      <c r="O4" s="145"/>
      <c r="P4" s="145"/>
      <c r="Q4" s="145"/>
    </row>
    <row r="5" spans="2:17" ht="28.5" customHeight="1" thickBot="1">
      <c r="D5" s="142"/>
      <c r="E5" s="142"/>
      <c r="F5" s="142" t="s">
        <v>13</v>
      </c>
      <c r="G5" s="142"/>
      <c r="H5" s="142"/>
      <c r="I5" s="144"/>
      <c r="J5" s="144"/>
      <c r="K5" s="115"/>
      <c r="L5" s="145"/>
      <c r="M5" s="142" t="s">
        <v>93</v>
      </c>
      <c r="N5" s="142"/>
      <c r="O5" s="142"/>
      <c r="P5" s="142"/>
      <c r="Q5" s="142"/>
    </row>
    <row r="6" spans="2:17" ht="15" customHeight="1">
      <c r="D6" s="77" t="s">
        <v>92</v>
      </c>
      <c r="E6" s="77" t="s">
        <v>125</v>
      </c>
      <c r="F6" s="77" t="s">
        <v>149</v>
      </c>
      <c r="G6" s="76" t="s">
        <v>153</v>
      </c>
      <c r="H6" s="77" t="s">
        <v>154</v>
      </c>
      <c r="I6" s="108"/>
      <c r="J6" s="108"/>
      <c r="K6" s="108"/>
      <c r="L6" s="104"/>
      <c r="M6" s="76" t="s">
        <v>92</v>
      </c>
      <c r="N6" s="76" t="s">
        <v>125</v>
      </c>
      <c r="O6" s="76" t="s">
        <v>149</v>
      </c>
      <c r="P6" s="76" t="s">
        <v>153</v>
      </c>
      <c r="Q6" s="77" t="s">
        <v>154</v>
      </c>
    </row>
    <row r="7" spans="2:17" s="20" customFormat="1" ht="15" customHeight="1">
      <c r="B7" s="54" t="s">
        <v>14</v>
      </c>
      <c r="D7" s="130">
        <v>179.90944679999998</v>
      </c>
      <c r="E7" s="130">
        <v>205.32695184000028</v>
      </c>
      <c r="F7" s="130">
        <v>234.74547161000029</v>
      </c>
      <c r="G7" s="130">
        <v>241.7913781700002</v>
      </c>
      <c r="H7" s="124">
        <v>3.0015090436786452E-2</v>
      </c>
      <c r="I7" s="108"/>
      <c r="J7" s="108"/>
      <c r="K7" s="79"/>
      <c r="L7" s="166"/>
      <c r="M7" s="130">
        <v>164.70639057999975</v>
      </c>
      <c r="N7" s="130">
        <v>188.27117444000012</v>
      </c>
      <c r="O7" s="130">
        <v>211.20234941000015</v>
      </c>
      <c r="P7" s="130">
        <v>212.55357330000001</v>
      </c>
      <c r="Q7" s="124">
        <v>6.3977692188319423E-3</v>
      </c>
    </row>
    <row r="8" spans="2:17" s="20" customFormat="1" ht="15" customHeight="1">
      <c r="B8" s="55" t="s">
        <v>15</v>
      </c>
      <c r="D8" s="138">
        <v>156.16348808999996</v>
      </c>
      <c r="E8" s="138">
        <v>176.2738471799999</v>
      </c>
      <c r="F8" s="138">
        <v>212.69894521000015</v>
      </c>
      <c r="G8" s="138">
        <v>200.96189463000002</v>
      </c>
      <c r="H8" s="125">
        <v>-5.5181517559533509E-2</v>
      </c>
      <c r="I8" s="108"/>
      <c r="J8" s="108"/>
      <c r="K8" s="78"/>
      <c r="L8" s="166"/>
      <c r="M8" s="138">
        <v>142.47212625999978</v>
      </c>
      <c r="N8" s="138">
        <v>161.65156236000001</v>
      </c>
      <c r="O8" s="138">
        <v>193.82699643999979</v>
      </c>
      <c r="P8" s="138">
        <v>177.54023632000016</v>
      </c>
      <c r="Q8" s="125">
        <v>-8.4027304860192692E-2</v>
      </c>
    </row>
    <row r="9" spans="2:17" s="20" customFormat="1" ht="15" customHeight="1">
      <c r="B9" s="56" t="s">
        <v>95</v>
      </c>
      <c r="D9" s="130">
        <v>23.745958709999972</v>
      </c>
      <c r="E9" s="130">
        <v>29.053104660000031</v>
      </c>
      <c r="F9" s="130">
        <v>22.046526399999983</v>
      </c>
      <c r="G9" s="130">
        <v>40.829483539999977</v>
      </c>
      <c r="H9" s="124">
        <v>0.85196900406042619</v>
      </c>
      <c r="I9" s="108"/>
      <c r="J9" s="108"/>
      <c r="K9" s="79"/>
      <c r="L9" s="166"/>
      <c r="M9" s="130">
        <v>22.234264319999994</v>
      </c>
      <c r="N9" s="130">
        <v>26.61961208000006</v>
      </c>
      <c r="O9" s="130">
        <v>17.375352970000005</v>
      </c>
      <c r="P9" s="130">
        <v>35.013336979999941</v>
      </c>
      <c r="Q9" s="124">
        <v>1.0151151484780419</v>
      </c>
    </row>
    <row r="10" spans="2:17" s="20" customFormat="1" ht="15" customHeight="1">
      <c r="B10" s="55" t="s">
        <v>110</v>
      </c>
      <c r="D10" s="138">
        <v>14.466371479999992</v>
      </c>
      <c r="E10" s="138">
        <v>14.003235210000003</v>
      </c>
      <c r="F10" s="138">
        <v>15.379662349999993</v>
      </c>
      <c r="G10" s="138">
        <v>15.139285100040006</v>
      </c>
      <c r="H10" s="125">
        <v>-1.562955313905184E-2</v>
      </c>
      <c r="I10" s="78"/>
      <c r="J10" s="78"/>
      <c r="K10" s="78"/>
      <c r="L10" s="167"/>
      <c r="M10" s="143">
        <v>13.182033680000002</v>
      </c>
      <c r="N10" s="143">
        <v>12.24915773</v>
      </c>
      <c r="O10" s="143">
        <v>13.562684340000002</v>
      </c>
      <c r="P10" s="143">
        <v>13.077294760000001</v>
      </c>
      <c r="Q10" s="127">
        <v>-3.5788607021432946E-2</v>
      </c>
    </row>
    <row r="11" spans="2:17" s="20" customFormat="1" ht="15" customHeight="1">
      <c r="B11" s="56" t="s">
        <v>112</v>
      </c>
      <c r="D11" s="130">
        <v>9.2795872300000113</v>
      </c>
      <c r="E11" s="130">
        <v>15.049869450000003</v>
      </c>
      <c r="F11" s="130">
        <v>6.6668640499999841</v>
      </c>
      <c r="G11" s="130">
        <v>25.690198439960064</v>
      </c>
      <c r="H11" s="124">
        <v>2.8534156759893996</v>
      </c>
      <c r="I11" s="79"/>
      <c r="J11" s="79"/>
      <c r="K11" s="79"/>
      <c r="L11" s="166"/>
      <c r="M11" s="130">
        <v>9.0522306400000101</v>
      </c>
      <c r="N11" s="130">
        <v>14.370454350000072</v>
      </c>
      <c r="O11" s="130">
        <v>3.812668629999993</v>
      </c>
      <c r="P11" s="130">
        <v>21.936042219999926</v>
      </c>
      <c r="Q11" s="124">
        <v>4.7534615118124872</v>
      </c>
    </row>
    <row r="12" spans="2:17" s="20" customFormat="1" ht="15" customHeight="1">
      <c r="B12" s="55" t="s">
        <v>17</v>
      </c>
      <c r="D12" s="138">
        <v>1.3970379999999947E-2</v>
      </c>
      <c r="E12" s="138">
        <v>-0.84497576999999979</v>
      </c>
      <c r="F12" s="138">
        <v>-2.70091949</v>
      </c>
      <c r="G12" s="138">
        <v>0.73079320000000136</v>
      </c>
      <c r="H12" s="125">
        <v>1.2705720043510078</v>
      </c>
      <c r="I12" s="78"/>
      <c r="J12" s="78"/>
      <c r="K12" s="78"/>
      <c r="L12" s="166"/>
      <c r="M12" s="138">
        <v>3.6023300000000776E-3</v>
      </c>
      <c r="N12" s="138">
        <v>0.97727865000000014</v>
      </c>
      <c r="O12" s="138">
        <v>0.9301322099999999</v>
      </c>
      <c r="P12" s="138">
        <v>0.78426586999999992</v>
      </c>
      <c r="Q12" s="125">
        <v>-0.1568232326886089</v>
      </c>
    </row>
    <row r="13" spans="2:17" s="20" customFormat="1" ht="15" customHeight="1">
      <c r="B13" s="56" t="s">
        <v>18</v>
      </c>
      <c r="D13" s="139">
        <v>9.2656168500000291</v>
      </c>
      <c r="E13" s="139">
        <v>15.894845220000004</v>
      </c>
      <c r="F13" s="139">
        <v>9.3677835399999818</v>
      </c>
      <c r="G13" s="139">
        <v>24.959405239960059</v>
      </c>
      <c r="H13" s="141">
        <v>1.6643874864726156</v>
      </c>
      <c r="I13" s="79"/>
      <c r="J13" s="79"/>
      <c r="K13" s="79"/>
      <c r="L13" s="166"/>
      <c r="M13" s="130">
        <v>9.0486283100000211</v>
      </c>
      <c r="N13" s="130">
        <v>13.393175700000073</v>
      </c>
      <c r="O13" s="130">
        <v>2.8825364199999961</v>
      </c>
      <c r="P13" s="130">
        <v>21.151776349999938</v>
      </c>
      <c r="Q13" s="124">
        <v>6.3379042856984427</v>
      </c>
    </row>
    <row r="14" spans="2:17" s="20" customFormat="1" ht="11.5">
      <c r="B14" s="56" t="s">
        <v>19</v>
      </c>
      <c r="D14" s="140">
        <v>3.6815423750000025</v>
      </c>
      <c r="E14" s="140">
        <v>8.7004231249999933</v>
      </c>
      <c r="F14" s="140">
        <v>5.388749664999974</v>
      </c>
      <c r="G14" s="140">
        <v>16.135054334359989</v>
      </c>
      <c r="H14" s="126">
        <v>1.9942111505304039</v>
      </c>
      <c r="I14" s="81"/>
      <c r="J14" s="81"/>
      <c r="K14" s="81"/>
      <c r="L14" s="166"/>
      <c r="M14" s="140">
        <v>3.7587716150000037</v>
      </c>
      <c r="N14" s="140">
        <v>8.692237915000069</v>
      </c>
      <c r="O14" s="140">
        <v>2.4918743100000023</v>
      </c>
      <c r="P14" s="140">
        <v>16.119297484399961</v>
      </c>
      <c r="Q14" s="126">
        <v>5.531257658782839</v>
      </c>
    </row>
    <row r="15" spans="2:17" ht="11.5">
      <c r="D15" s="57"/>
      <c r="E15" s="57"/>
      <c r="F15" s="57"/>
      <c r="G15" s="57"/>
      <c r="H15" s="58"/>
      <c r="I15" s="16"/>
      <c r="J15" s="16"/>
      <c r="K15" s="16"/>
    </row>
    <row r="16" spans="2:17" ht="16.399999999999999" customHeight="1">
      <c r="B16" s="19" t="s">
        <v>111</v>
      </c>
      <c r="C16" s="19"/>
      <c r="D16" s="74"/>
      <c r="E16" s="74"/>
      <c r="F16" s="74"/>
      <c r="G16" s="74"/>
      <c r="H16" s="74"/>
      <c r="I16" s="74"/>
      <c r="J16" s="74"/>
      <c r="K16" s="74"/>
      <c r="L16" s="74"/>
      <c r="M16" s="74"/>
      <c r="N16" s="74"/>
      <c r="O16" s="74"/>
      <c r="P16" s="74"/>
      <c r="Q16" s="74"/>
    </row>
    <row r="17" spans="2:16" ht="16.399999999999999" customHeight="1">
      <c r="B17" s="10" t="s">
        <v>148</v>
      </c>
      <c r="C17" s="19"/>
      <c r="D17" s="30"/>
      <c r="E17" s="30"/>
      <c r="F17" s="30"/>
      <c r="G17" s="30"/>
      <c r="I17" s="17"/>
      <c r="J17" s="17"/>
      <c r="K17" s="17"/>
      <c r="M17" s="37"/>
      <c r="N17" s="37"/>
      <c r="O17" s="37"/>
      <c r="P17" s="37"/>
    </row>
    <row r="18" spans="2:16" ht="15" customHeight="1">
      <c r="D18" s="17"/>
      <c r="E18" s="17"/>
      <c r="F18" s="17"/>
      <c r="G18" s="17"/>
      <c r="I18" s="14"/>
      <c r="J18" s="14"/>
      <c r="K18" s="14"/>
      <c r="M18" s="37"/>
      <c r="N18" s="37"/>
      <c r="O18" s="37"/>
      <c r="P18" s="37"/>
    </row>
    <row r="19" spans="2:16" ht="29.15" customHeight="1" thickBot="1">
      <c r="E19" s="18"/>
      <c r="F19" s="18"/>
      <c r="G19" s="18"/>
      <c r="H19" s="18"/>
      <c r="I19" s="15"/>
      <c r="J19" s="15"/>
      <c r="K19" s="15"/>
    </row>
    <row r="20" spans="2:16" ht="15" customHeight="1">
      <c r="D20" s="76" t="s">
        <v>92</v>
      </c>
      <c r="E20" s="76" t="s">
        <v>125</v>
      </c>
      <c r="F20" s="76" t="s">
        <v>149</v>
      </c>
      <c r="G20" s="76" t="s">
        <v>153</v>
      </c>
      <c r="H20" s="77" t="s">
        <v>154</v>
      </c>
      <c r="I20" s="15"/>
      <c r="J20" s="15"/>
      <c r="L20" s="59"/>
      <c r="M20" s="60"/>
      <c r="N20" s="60"/>
    </row>
    <row r="21" spans="2:16" ht="15" customHeight="1">
      <c r="B21" s="61" t="s">
        <v>20</v>
      </c>
      <c r="D21" s="147">
        <v>144.90942900000002</v>
      </c>
      <c r="E21" s="147">
        <v>124.376666</v>
      </c>
      <c r="F21" s="147">
        <v>119.80324300000001</v>
      </c>
      <c r="G21" s="147">
        <v>113.5981</v>
      </c>
      <c r="H21" s="150">
        <v>-5.1794449337235426E-2</v>
      </c>
      <c r="L21" s="62"/>
      <c r="M21" s="60"/>
      <c r="N21" s="60"/>
    </row>
    <row r="22" spans="2:16" ht="15" customHeight="1">
      <c r="B22" s="10" t="s">
        <v>21</v>
      </c>
      <c r="D22" s="148">
        <v>115.413326</v>
      </c>
      <c r="E22" s="148">
        <v>91.996286999999995</v>
      </c>
      <c r="F22" s="148">
        <v>109.88360300000001</v>
      </c>
      <c r="G22" s="148">
        <v>76.3947</v>
      </c>
      <c r="H22" s="151">
        <v>-0.30476706338069393</v>
      </c>
      <c r="L22" s="62"/>
      <c r="M22" s="60"/>
      <c r="N22" s="60"/>
    </row>
    <row r="23" spans="2:16" ht="15" customHeight="1">
      <c r="B23" s="63" t="s">
        <v>22</v>
      </c>
      <c r="D23" s="149">
        <v>9.719106</v>
      </c>
      <c r="E23" s="149">
        <v>18.197366000000002</v>
      </c>
      <c r="F23" s="149">
        <v>17.669711</v>
      </c>
      <c r="G23" s="149">
        <v>17.911000000000001</v>
      </c>
      <c r="H23" s="152">
        <v>1.365551479591276E-2</v>
      </c>
      <c r="L23" s="62"/>
      <c r="M23" s="60"/>
      <c r="N23" s="60"/>
    </row>
    <row r="24" spans="2:16" ht="15" customHeight="1">
      <c r="B24" s="64" t="s">
        <v>23</v>
      </c>
      <c r="D24" s="131">
        <v>1.568083396</v>
      </c>
      <c r="E24" s="131">
        <v>1.3900908729999999</v>
      </c>
      <c r="F24" s="131">
        <v>1.4421865039999999</v>
      </c>
      <c r="G24" s="131">
        <v>9.0783848999999996</v>
      </c>
      <c r="H24" s="153">
        <v>5.2948757839714187</v>
      </c>
      <c r="L24" s="62"/>
      <c r="M24" s="60"/>
      <c r="N24" s="60"/>
    </row>
    <row r="25" spans="2:16" ht="15" customHeight="1">
      <c r="B25" s="64" t="s">
        <v>24</v>
      </c>
      <c r="D25" s="149">
        <v>1382.8289050999999</v>
      </c>
      <c r="E25" s="149">
        <v>1797.9555037</v>
      </c>
      <c r="F25" s="149">
        <v>2173.6428573000003</v>
      </c>
      <c r="G25" s="149">
        <v>2248.8653770999999</v>
      </c>
      <c r="H25" s="152">
        <v>3.4606660218982732E-2</v>
      </c>
      <c r="L25" s="62"/>
      <c r="M25" s="60"/>
      <c r="N25" s="60"/>
    </row>
    <row r="26" spans="2:16" ht="6" customHeight="1">
      <c r="M26" s="60"/>
      <c r="N26" s="60"/>
    </row>
    <row r="27" spans="2:16" ht="15" customHeight="1">
      <c r="B27" s="26" t="s">
        <v>25</v>
      </c>
      <c r="C27" s="26"/>
      <c r="F27" s="65"/>
      <c r="G27" s="65"/>
      <c r="H27" s="66"/>
      <c r="M27" s="60"/>
      <c r="N27" s="60"/>
    </row>
    <row r="28" spans="2:16" ht="15" customHeight="1">
      <c r="B28" s="10" t="s">
        <v>148</v>
      </c>
      <c r="I28" s="9"/>
      <c r="J28" s="9"/>
      <c r="K28" s="9"/>
      <c r="M28" s="60"/>
      <c r="N28" s="60"/>
    </row>
    <row r="29" spans="2:16" ht="15" customHeight="1">
      <c r="M29" s="60"/>
      <c r="N29" s="60"/>
    </row>
    <row r="30" spans="2:16" ht="15" customHeight="1">
      <c r="M30" s="60"/>
      <c r="N30" s="60"/>
    </row>
  </sheetData>
  <phoneticPr fontId="25" type="noConversion"/>
  <pageMargins left="0.51181102362204722" right="0.11811023622047245" top="0.74803149606299213" bottom="0.74803149606299213" header="0.31496062992125984" footer="0.31496062992125984"/>
  <pageSetup paperSize="9" scale="2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6"/>
  <sheetViews>
    <sheetView showGridLines="0" zoomScale="103" zoomScaleNormal="115" workbookViewId="0">
      <pane xSplit="2" topLeftCell="C1" activePane="topRight" state="frozenSplit"/>
      <selection activeCell="B27" sqref="B27:O27"/>
      <selection pane="topRight" activeCell="G34" sqref="G34"/>
    </sheetView>
  </sheetViews>
  <sheetFormatPr defaultColWidth="9.1796875" defaultRowHeight="15" customHeight="1"/>
  <cols>
    <col min="1" max="1" width="1.81640625" style="17" customWidth="1"/>
    <col min="2" max="2" width="44.54296875" style="17" customWidth="1"/>
    <col min="3" max="3" width="4" style="17" customWidth="1"/>
    <col min="4" max="4" width="5.54296875" style="96" customWidth="1"/>
    <col min="5" max="5" width="5.453125" style="96" customWidth="1"/>
    <col min="6" max="7" width="5.81640625" style="96" customWidth="1"/>
    <col min="8" max="8" width="7.90625" style="96" bestFit="1" customWidth="1"/>
    <col min="9" max="16384" width="9.1796875" style="17"/>
  </cols>
  <sheetData>
    <row r="1" spans="2:8" ht="15" customHeight="1">
      <c r="D1" s="128"/>
      <c r="E1" s="128"/>
      <c r="F1" s="128"/>
      <c r="G1" s="128"/>
      <c r="H1" s="128"/>
    </row>
    <row r="2" spans="2:8" ht="15" customHeight="1">
      <c r="B2" s="21" t="s">
        <v>3</v>
      </c>
      <c r="C2" s="21"/>
      <c r="D2" s="128"/>
      <c r="E2" s="128"/>
      <c r="F2" s="128"/>
      <c r="G2" s="128"/>
      <c r="H2" s="128"/>
    </row>
    <row r="3" spans="2:8" ht="15" customHeight="1">
      <c r="B3" s="27" t="s">
        <v>26</v>
      </c>
      <c r="C3" s="22"/>
      <c r="D3" s="128"/>
      <c r="E3" s="128"/>
      <c r="F3" s="128"/>
      <c r="G3" s="128"/>
      <c r="H3" s="128"/>
    </row>
    <row r="4" spans="2:8" ht="15" customHeight="1">
      <c r="B4" s="22"/>
      <c r="C4" s="22"/>
      <c r="D4" s="210"/>
      <c r="E4" s="210"/>
      <c r="F4" s="128"/>
      <c r="G4" s="128"/>
      <c r="H4" s="128"/>
    </row>
    <row r="5" spans="2:8" ht="29.15" customHeight="1" thickBot="1">
      <c r="B5" s="22"/>
      <c r="C5" s="22"/>
      <c r="D5" s="216" t="s">
        <v>13</v>
      </c>
      <c r="E5" s="216"/>
      <c r="F5" s="216"/>
      <c r="G5" s="216"/>
      <c r="H5" s="216"/>
    </row>
    <row r="6" spans="2:8" ht="15" customHeight="1">
      <c r="B6" s="33"/>
      <c r="D6" s="94" t="s">
        <v>92</v>
      </c>
      <c r="E6" s="94" t="s">
        <v>125</v>
      </c>
      <c r="F6" s="94" t="s">
        <v>149</v>
      </c>
      <c r="G6" s="94" t="s">
        <v>153</v>
      </c>
      <c r="H6" s="77" t="s">
        <v>154</v>
      </c>
    </row>
    <row r="7" spans="2:8" s="21" customFormat="1" ht="15" customHeight="1">
      <c r="B7" s="34" t="s">
        <v>14</v>
      </c>
      <c r="D7" s="154">
        <v>179.90944680000007</v>
      </c>
      <c r="E7" s="154">
        <v>205.32695184000002</v>
      </c>
      <c r="F7" s="154">
        <v>234.74547160999995</v>
      </c>
      <c r="G7" s="154">
        <v>241.79137816999994</v>
      </c>
      <c r="H7" s="126">
        <v>3.001509043678521E-2</v>
      </c>
    </row>
    <row r="8" spans="2:8" ht="15" customHeight="1">
      <c r="B8" s="23" t="s">
        <v>115</v>
      </c>
      <c r="D8" s="155">
        <v>110.16952822000003</v>
      </c>
      <c r="E8" s="155">
        <v>108.61493792000002</v>
      </c>
      <c r="F8" s="155">
        <v>133.46596776000001</v>
      </c>
      <c r="G8" s="155">
        <v>114.35165164999998</v>
      </c>
      <c r="H8" s="128">
        <v>-0.14321490662227518</v>
      </c>
    </row>
    <row r="9" spans="2:8" ht="15" customHeight="1">
      <c r="B9" s="22" t="s">
        <v>27</v>
      </c>
      <c r="D9" s="155">
        <v>37.29992592</v>
      </c>
      <c r="E9" s="155">
        <v>63.446049189999997</v>
      </c>
      <c r="F9" s="155">
        <v>61.348158340000005</v>
      </c>
      <c r="G9" s="155">
        <v>64.659679059999988</v>
      </c>
      <c r="H9" s="128">
        <v>5.3979138243190512E-2</v>
      </c>
    </row>
    <row r="10" spans="2:8" ht="15" customHeight="1">
      <c r="B10" s="22" t="s">
        <v>114</v>
      </c>
      <c r="D10" s="155">
        <v>12.96598579</v>
      </c>
      <c r="E10" s="155">
        <v>12.099737230000001</v>
      </c>
      <c r="F10" s="155">
        <v>11.888932710000001</v>
      </c>
      <c r="G10" s="155">
        <v>28.723513030000003</v>
      </c>
      <c r="H10" s="128">
        <v>1.4159875180250725</v>
      </c>
    </row>
    <row r="11" spans="2:8" ht="15" customHeight="1">
      <c r="B11" s="22" t="s">
        <v>28</v>
      </c>
      <c r="D11" s="155">
        <v>19.474006870000004</v>
      </c>
      <c r="E11" s="155">
        <v>21.166227499999994</v>
      </c>
      <c r="F11" s="155">
        <v>28.042412800000012</v>
      </c>
      <c r="G11" s="155">
        <v>34.056534430000006</v>
      </c>
      <c r="H11" s="128">
        <v>0.21446519858662091</v>
      </c>
    </row>
    <row r="12" spans="2:8" s="21" customFormat="1" ht="15" customHeight="1">
      <c r="B12" s="38" t="s">
        <v>29</v>
      </c>
      <c r="D12" s="154">
        <v>156.16348808999996</v>
      </c>
      <c r="E12" s="154">
        <v>176.2738471799999</v>
      </c>
      <c r="F12" s="154">
        <v>212.69894520999995</v>
      </c>
      <c r="G12" s="154">
        <v>200.96189462999996</v>
      </c>
      <c r="H12" s="126">
        <v>-5.5181517559534168E-2</v>
      </c>
    </row>
    <row r="13" spans="2:8" s="19" customFormat="1" ht="15" customHeight="1">
      <c r="B13" s="23" t="s">
        <v>30</v>
      </c>
      <c r="D13" s="91">
        <v>88.294191180000027</v>
      </c>
      <c r="E13" s="91">
        <v>89.221055269999979</v>
      </c>
      <c r="F13" s="91">
        <v>91.805478169999958</v>
      </c>
      <c r="G13" s="91">
        <v>97.729542819999892</v>
      </c>
      <c r="H13" s="134">
        <v>6.4528443923903667E-2</v>
      </c>
    </row>
    <row r="14" spans="2:8" s="19" customFormat="1" ht="15" customHeight="1">
      <c r="B14" s="23" t="s">
        <v>31</v>
      </c>
      <c r="D14" s="91">
        <v>58.356480449999999</v>
      </c>
      <c r="E14" s="91">
        <v>75.662718149999932</v>
      </c>
      <c r="F14" s="91">
        <v>85.322202309999994</v>
      </c>
      <c r="G14" s="91">
        <v>84.849713899999955</v>
      </c>
      <c r="H14" s="134">
        <v>-5.5376959010426654E-3</v>
      </c>
    </row>
    <row r="15" spans="2:8" s="19" customFormat="1" ht="15" customHeight="1">
      <c r="B15" s="23" t="s">
        <v>126</v>
      </c>
      <c r="D15" s="91">
        <v>2.8259625199999996</v>
      </c>
      <c r="E15" s="91">
        <v>2.3625214200000002</v>
      </c>
      <c r="F15" s="91">
        <v>5.72016495</v>
      </c>
      <c r="G15" s="91">
        <v>7.9711802800000013</v>
      </c>
      <c r="H15" s="134">
        <v>0.39352280042204046</v>
      </c>
    </row>
    <row r="16" spans="2:8" s="19" customFormat="1" ht="15" customHeight="1">
      <c r="B16" s="23" t="s">
        <v>32</v>
      </c>
      <c r="D16" s="91">
        <v>6.6868539399999989</v>
      </c>
      <c r="E16" s="91">
        <v>9.0275523399999997</v>
      </c>
      <c r="F16" s="91">
        <v>29.851099780000006</v>
      </c>
      <c r="G16" s="91">
        <v>10.411457630000001</v>
      </c>
      <c r="H16" s="134">
        <v>-0.65122029986394014</v>
      </c>
    </row>
    <row r="17" spans="2:8" s="21" customFormat="1" ht="15" customHeight="1">
      <c r="B17" s="38" t="s">
        <v>33</v>
      </c>
      <c r="D17" s="154">
        <v>23.745958709999993</v>
      </c>
      <c r="E17" s="154">
        <v>29.053104659999988</v>
      </c>
      <c r="F17" s="154">
        <v>22.046526399999983</v>
      </c>
      <c r="G17" s="154">
        <v>40.829483539999977</v>
      </c>
      <c r="H17" s="126">
        <v>0.85196900406042619</v>
      </c>
    </row>
    <row r="18" spans="2:8" ht="15" customHeight="1">
      <c r="B18" s="23" t="s">
        <v>115</v>
      </c>
      <c r="D18" s="155">
        <v>15.427881009999982</v>
      </c>
      <c r="E18" s="155">
        <v>14.198146589999988</v>
      </c>
      <c r="F18" s="155">
        <v>6.8208650300000047</v>
      </c>
      <c r="G18" s="155">
        <v>12.180191340000031</v>
      </c>
      <c r="H18" s="128">
        <v>0.7857253129080064</v>
      </c>
    </row>
    <row r="19" spans="2:8" ht="15" customHeight="1">
      <c r="B19" s="22" t="s">
        <v>27</v>
      </c>
      <c r="C19" s="29"/>
      <c r="D19" s="155">
        <v>-1.6074009799999902</v>
      </c>
      <c r="E19" s="155">
        <v>5.2848674900000008</v>
      </c>
      <c r="F19" s="155">
        <v>4.5602512399999897</v>
      </c>
      <c r="G19" s="155">
        <v>4.2098693400000142</v>
      </c>
      <c r="H19" s="128">
        <v>-7.6833902686463965E-2</v>
      </c>
    </row>
    <row r="20" spans="2:8" ht="15" customHeight="1">
      <c r="B20" s="22" t="s">
        <v>114</v>
      </c>
      <c r="C20" s="67"/>
      <c r="D20" s="155">
        <v>7.3477716899999992</v>
      </c>
      <c r="E20" s="155">
        <v>6.2048140300000005</v>
      </c>
      <c r="F20" s="155">
        <v>5.2562355399999987</v>
      </c>
      <c r="G20" s="155">
        <v>18.112962710000005</v>
      </c>
      <c r="H20" s="128">
        <v>2.4459952511945486</v>
      </c>
    </row>
    <row r="21" spans="2:8" ht="15" customHeight="1">
      <c r="B21" s="22" t="s">
        <v>94</v>
      </c>
      <c r="C21" s="29"/>
      <c r="D21" s="155">
        <v>2.5777069900000038</v>
      </c>
      <c r="E21" s="155">
        <v>3.3652765500000026</v>
      </c>
      <c r="F21" s="155">
        <v>5.409174590000001</v>
      </c>
      <c r="G21" s="155">
        <v>6.3264601499999964</v>
      </c>
      <c r="H21" s="128">
        <v>0.1695795809023784</v>
      </c>
    </row>
    <row r="22" spans="2:8" s="21" customFormat="1" ht="15" customHeight="1">
      <c r="B22" s="38" t="s">
        <v>34</v>
      </c>
      <c r="D22" s="126">
        <v>0.13198839267399706</v>
      </c>
      <c r="E22" s="126">
        <v>0.14149679036115761</v>
      </c>
      <c r="F22" s="126">
        <v>9.3916727120630095E-2</v>
      </c>
      <c r="G22" s="126">
        <v>0.16886244600207964</v>
      </c>
      <c r="H22" s="126"/>
    </row>
    <row r="23" spans="2:8" s="21" customFormat="1" ht="15" customHeight="1">
      <c r="B23" s="38" t="s">
        <v>112</v>
      </c>
      <c r="D23" s="154">
        <v>9.2795872300000113</v>
      </c>
      <c r="E23" s="154">
        <v>15.049869450000003</v>
      </c>
      <c r="F23" s="154">
        <v>6.6668640499999876</v>
      </c>
      <c r="G23" s="154">
        <v>25.69019843996006</v>
      </c>
      <c r="H23" s="126">
        <v>2.8534156759893783</v>
      </c>
    </row>
    <row r="24" spans="2:8" ht="15" customHeight="1">
      <c r="B24" s="23" t="s">
        <v>115</v>
      </c>
      <c r="D24" s="155">
        <v>4.6893724199999909</v>
      </c>
      <c r="E24" s="155">
        <v>4.9351256399999945</v>
      </c>
      <c r="F24" s="155">
        <v>-3.300173959999992</v>
      </c>
      <c r="G24" s="155">
        <v>2.6845886899600404</v>
      </c>
      <c r="H24" s="128">
        <v>1.8134688420970495</v>
      </c>
    </row>
    <row r="25" spans="2:8" ht="15" customHeight="1">
      <c r="B25" s="22" t="s">
        <v>27</v>
      </c>
      <c r="C25" s="29"/>
      <c r="D25" s="155">
        <v>-3.7651305099999948</v>
      </c>
      <c r="E25" s="155">
        <v>2.5383941599999966</v>
      </c>
      <c r="F25" s="155">
        <v>1.3364473299999933</v>
      </c>
      <c r="G25" s="155">
        <v>0.66736787000001507</v>
      </c>
      <c r="H25" s="128">
        <v>-0.50064035071250201</v>
      </c>
    </row>
    <row r="26" spans="2:8" ht="15" customHeight="1">
      <c r="B26" s="22" t="s">
        <v>114</v>
      </c>
      <c r="C26" s="67"/>
      <c r="D26" s="155">
        <v>7.24811374</v>
      </c>
      <c r="E26" s="155">
        <v>6.1747928500000038</v>
      </c>
      <c r="F26" s="155">
        <v>5.2313478299999989</v>
      </c>
      <c r="G26" s="155">
        <v>18.079985680000004</v>
      </c>
      <c r="H26" s="128">
        <v>2.4560855572090703</v>
      </c>
    </row>
    <row r="27" spans="2:8" ht="15" customHeight="1">
      <c r="B27" s="22" t="s">
        <v>94</v>
      </c>
      <c r="C27" s="29"/>
      <c r="D27" s="155">
        <v>1.1072315800000028</v>
      </c>
      <c r="E27" s="155">
        <v>1.4015567999999956</v>
      </c>
      <c r="F27" s="155">
        <v>3.3992428500000003</v>
      </c>
      <c r="G27" s="155">
        <v>4.2582562000000008</v>
      </c>
      <c r="H27" s="128">
        <v>0.25270726097136703</v>
      </c>
    </row>
    <row r="28" spans="2:8" s="21" customFormat="1" ht="15" customHeight="1">
      <c r="B28" s="38" t="s">
        <v>129</v>
      </c>
      <c r="D28" s="126">
        <v>5.1579210514253036E-2</v>
      </c>
      <c r="E28" s="126">
        <v>7.3297096728575289E-2</v>
      </c>
      <c r="F28" s="126">
        <v>2.8400394709535197E-2</v>
      </c>
      <c r="G28" s="126">
        <v>0.10624943963840455</v>
      </c>
      <c r="H28" s="126"/>
    </row>
    <row r="29" spans="2:8" s="21" customFormat="1" ht="15" customHeight="1">
      <c r="B29" s="38" t="s">
        <v>18</v>
      </c>
      <c r="D29" s="154">
        <v>9.2656168499999989</v>
      </c>
      <c r="E29" s="154">
        <v>15.894845219999981</v>
      </c>
      <c r="F29" s="92">
        <v>9.3677835400000156</v>
      </c>
      <c r="G29" s="92">
        <v>24.959405239960049</v>
      </c>
      <c r="H29" s="82">
        <v>1.6643874864726049</v>
      </c>
    </row>
    <row r="30" spans="2:8" ht="15" customHeight="1">
      <c r="B30" s="23" t="s">
        <v>115</v>
      </c>
      <c r="D30" s="155">
        <v>4.7233911099999952</v>
      </c>
      <c r="E30" s="155">
        <v>4.2514657800000011</v>
      </c>
      <c r="F30" s="91">
        <v>-4.0600084799999889</v>
      </c>
      <c r="G30" s="91">
        <v>2.0404797099600382</v>
      </c>
      <c r="H30" s="134">
        <v>1.5025801596256854</v>
      </c>
    </row>
    <row r="31" spans="2:8" ht="15" customHeight="1">
      <c r="B31" s="22" t="s">
        <v>27</v>
      </c>
      <c r="C31" s="29"/>
      <c r="D31" s="155">
        <v>-3.8027010500000014</v>
      </c>
      <c r="E31" s="155">
        <v>2.2451829700000085</v>
      </c>
      <c r="F31" s="91">
        <v>1.1662586600000033</v>
      </c>
      <c r="G31" s="91">
        <v>0.52721098000001809</v>
      </c>
      <c r="H31" s="134">
        <v>-0.54794678223438398</v>
      </c>
    </row>
    <row r="32" spans="2:8" ht="15" customHeight="1">
      <c r="B32" s="22" t="s">
        <v>114</v>
      </c>
      <c r="C32" s="67"/>
      <c r="D32" s="155">
        <v>7.2480632600000021</v>
      </c>
      <c r="E32" s="155">
        <v>6.174385280000001</v>
      </c>
      <c r="F32" s="91">
        <v>5.2312388100000016</v>
      </c>
      <c r="G32" s="91">
        <v>18.079985680000004</v>
      </c>
      <c r="H32" s="134">
        <v>2.4561575826816462</v>
      </c>
    </row>
    <row r="33" spans="2:8" ht="15" customHeight="1">
      <c r="B33" s="22" t="s">
        <v>94</v>
      </c>
      <c r="C33" s="29"/>
      <c r="D33" s="155">
        <v>1.096863530000004</v>
      </c>
      <c r="E33" s="155">
        <v>3.2238111899999957</v>
      </c>
      <c r="F33" s="91">
        <v>7.0302945500000007</v>
      </c>
      <c r="G33" s="91">
        <v>4.3117288700000032</v>
      </c>
      <c r="H33" s="134">
        <v>-0.38669299851739419</v>
      </c>
    </row>
    <row r="34" spans="2:8" s="21" customFormat="1" ht="15" customHeight="1">
      <c r="B34" s="38" t="s">
        <v>116</v>
      </c>
      <c r="C34" s="158"/>
      <c r="D34" s="126">
        <v>5.1501558227235879E-2</v>
      </c>
      <c r="E34" s="126">
        <v>7.7412366362823906E-2</v>
      </c>
      <c r="F34" s="126">
        <v>3.9906130992649815E-2</v>
      </c>
      <c r="G34" s="126">
        <v>0.10322702748487358</v>
      </c>
      <c r="H34" s="126"/>
    </row>
    <row r="35" spans="2:8" ht="6" customHeight="1">
      <c r="B35" s="29"/>
      <c r="C35" s="29"/>
      <c r="D35" s="98"/>
      <c r="E35" s="98"/>
      <c r="F35" s="98"/>
      <c r="G35" s="98"/>
      <c r="H35" s="98"/>
    </row>
    <row r="36" spans="2:8" ht="15" customHeight="1">
      <c r="B36" s="26" t="s">
        <v>35</v>
      </c>
      <c r="C36" s="26"/>
      <c r="D36" s="100"/>
      <c r="E36" s="100"/>
      <c r="F36" s="100"/>
      <c r="G36" s="100"/>
      <c r="H36" s="99"/>
    </row>
    <row r="37" spans="2:8" ht="15" customHeight="1">
      <c r="B37" s="26" t="s">
        <v>113</v>
      </c>
      <c r="C37" s="26"/>
      <c r="D37" s="100"/>
      <c r="E37" s="100"/>
      <c r="F37" s="100"/>
      <c r="G37" s="100"/>
      <c r="H37" s="99"/>
    </row>
    <row r="38" spans="2:8" ht="15" customHeight="1">
      <c r="B38" s="10" t="s">
        <v>148</v>
      </c>
      <c r="C38" s="26"/>
      <c r="D38" s="99"/>
      <c r="E38" s="99"/>
      <c r="F38" s="99"/>
      <c r="G38" s="99"/>
      <c r="H38" s="99"/>
    </row>
    <row r="39" spans="2:8" ht="16.399999999999999" customHeight="1">
      <c r="B39" s="26"/>
      <c r="C39" s="26"/>
      <c r="D39" s="211"/>
      <c r="E39" s="211"/>
      <c r="F39" s="211"/>
      <c r="G39" s="211"/>
      <c r="H39" s="211"/>
    </row>
    <row r="40" spans="2:8" ht="15" customHeight="1">
      <c r="B40" s="23"/>
      <c r="C40" s="23"/>
      <c r="D40" s="212"/>
      <c r="E40" s="212"/>
      <c r="F40" s="212"/>
      <c r="G40" s="212"/>
      <c r="H40" s="212"/>
    </row>
    <row r="41" spans="2:8" ht="15" customHeight="1">
      <c r="D41" s="212"/>
      <c r="E41" s="212"/>
      <c r="F41" s="212"/>
      <c r="G41" s="212"/>
      <c r="H41" s="212"/>
    </row>
    <row r="42" spans="2:8" ht="15" customHeight="1">
      <c r="D42" s="212"/>
      <c r="E42" s="212"/>
      <c r="F42" s="212"/>
      <c r="G42" s="212"/>
      <c r="H42" s="212"/>
    </row>
    <row r="43" spans="2:8" ht="15" customHeight="1">
      <c r="D43" s="212"/>
      <c r="E43" s="212"/>
      <c r="F43" s="212"/>
      <c r="G43" s="212"/>
      <c r="H43" s="212"/>
    </row>
    <row r="44" spans="2:8" ht="15" customHeight="1">
      <c r="D44" s="213"/>
      <c r="E44" s="213"/>
      <c r="F44" s="213"/>
      <c r="G44" s="213"/>
      <c r="H44" s="213"/>
    </row>
    <row r="45" spans="2:8" ht="15" customHeight="1">
      <c r="D45" s="213"/>
      <c r="E45" s="213"/>
      <c r="F45" s="213"/>
      <c r="G45" s="213"/>
      <c r="H45" s="213"/>
    </row>
    <row r="46" spans="2:8" ht="15" customHeight="1">
      <c r="D46" s="213"/>
      <c r="E46" s="213"/>
      <c r="F46" s="213"/>
      <c r="G46" s="213"/>
      <c r="H46" s="213"/>
    </row>
  </sheetData>
  <mergeCells count="1">
    <mergeCell ref="D5:H5"/>
  </mergeCells>
  <phoneticPr fontId="25" type="noConversion"/>
  <pageMargins left="0.51181102362204722" right="0.11811023622047245" top="0.74803149606299213" bottom="0.74803149606299213" header="0.31496062992125984" footer="0.31496062992125984"/>
  <pageSetup paperSize="9" scale="55"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B2:S58"/>
  <sheetViews>
    <sheetView showGridLines="0" zoomScaleNormal="100" workbookViewId="0">
      <pane xSplit="2" topLeftCell="C1" activePane="topRight" state="frozen"/>
      <selection activeCell="B27" sqref="B27:O27"/>
      <selection pane="topRight" activeCell="I43" sqref="I43"/>
    </sheetView>
  </sheetViews>
  <sheetFormatPr defaultColWidth="9.1796875" defaultRowHeight="15" customHeight="1"/>
  <cols>
    <col min="1" max="1" width="1.81640625" style="8" customWidth="1"/>
    <col min="2" max="2" width="53.7265625" style="17" customWidth="1"/>
    <col min="3" max="3" width="4.1796875" style="17" customWidth="1"/>
    <col min="4" max="4" width="8.453125" style="97" bestFit="1" customWidth="1"/>
    <col min="5" max="5" width="6.36328125" style="97" bestFit="1" customWidth="1"/>
    <col min="6" max="6" width="5.453125" style="96" bestFit="1" customWidth="1"/>
    <col min="7" max="7" width="6.36328125" style="96" customWidth="1"/>
    <col min="8" max="8" width="6.26953125" style="96" bestFit="1" customWidth="1"/>
    <col min="9" max="16384" width="9.1796875" style="8"/>
  </cols>
  <sheetData>
    <row r="2" spans="2:19" ht="15" customHeight="1">
      <c r="B2" s="21" t="s">
        <v>4</v>
      </c>
      <c r="C2" s="21"/>
      <c r="D2" s="207"/>
      <c r="E2" s="207"/>
      <c r="F2" s="207"/>
      <c r="G2" s="207"/>
    </row>
    <row r="3" spans="2:19" ht="15" customHeight="1">
      <c r="B3" s="22" t="s">
        <v>36</v>
      </c>
      <c r="C3" s="22"/>
    </row>
    <row r="4" spans="2:19" ht="15" customHeight="1">
      <c r="B4" s="22"/>
      <c r="C4" s="22"/>
    </row>
    <row r="5" spans="2:19" ht="22.75" customHeight="1" thickBot="1">
      <c r="B5" s="23"/>
      <c r="C5" s="23"/>
      <c r="D5" s="217" t="s">
        <v>37</v>
      </c>
      <c r="E5" s="217"/>
      <c r="F5" s="217"/>
      <c r="G5" s="217"/>
      <c r="H5" s="217"/>
      <c r="I5" s="115"/>
      <c r="J5" s="115"/>
      <c r="K5" s="115"/>
      <c r="L5" s="115"/>
      <c r="M5" s="115"/>
      <c r="N5" s="115"/>
      <c r="O5" s="115"/>
      <c r="P5" s="115"/>
      <c r="Q5" s="115"/>
      <c r="R5" s="115"/>
      <c r="S5" s="115"/>
    </row>
    <row r="6" spans="2:19" ht="15" customHeight="1">
      <c r="B6" s="24"/>
      <c r="C6" s="19"/>
      <c r="D6" s="76" t="s">
        <v>92</v>
      </c>
      <c r="E6" s="76" t="s">
        <v>125</v>
      </c>
      <c r="F6" s="76" t="s">
        <v>149</v>
      </c>
      <c r="G6" s="76" t="s">
        <v>153</v>
      </c>
      <c r="H6" s="76" t="s">
        <v>155</v>
      </c>
    </row>
    <row r="7" spans="2:19" s="7" customFormat="1" ht="15" customHeight="1">
      <c r="B7" s="25" t="s">
        <v>16</v>
      </c>
      <c r="C7" s="23"/>
      <c r="D7" s="159">
        <v>23.745958709999954</v>
      </c>
      <c r="E7" s="159">
        <v>29.053104659999988</v>
      </c>
      <c r="F7" s="159">
        <v>22.046526399999998</v>
      </c>
      <c r="G7" s="159">
        <v>40.829483540000041</v>
      </c>
      <c r="H7" s="159">
        <v>18.782957140000043</v>
      </c>
    </row>
    <row r="8" spans="2:19" s="7" customFormat="1" ht="15" customHeight="1">
      <c r="B8" s="23" t="s">
        <v>127</v>
      </c>
      <c r="C8" s="23"/>
      <c r="D8" s="160">
        <v>-3.5053374800000006</v>
      </c>
      <c r="E8" s="160">
        <v>-5.0456002099999999</v>
      </c>
      <c r="F8" s="161">
        <v>-2.2561369500000001</v>
      </c>
      <c r="G8" s="161">
        <v>0.43008718999999995</v>
      </c>
      <c r="H8" s="161">
        <v>2.6862241400000002</v>
      </c>
    </row>
    <row r="9" spans="2:19" s="7" customFormat="1" ht="15" customHeight="1">
      <c r="B9" s="23" t="s">
        <v>38</v>
      </c>
      <c r="C9" s="23"/>
      <c r="D9" s="160">
        <v>-1.3970379999999947E-2</v>
      </c>
      <c r="E9" s="160">
        <v>0.84497576999999979</v>
      </c>
      <c r="F9" s="161">
        <v>2.7009194900000004</v>
      </c>
      <c r="G9" s="161">
        <v>-0.73079319999999937</v>
      </c>
      <c r="H9" s="161">
        <v>-3.4317126899999999</v>
      </c>
      <c r="I9" s="136"/>
    </row>
    <row r="10" spans="2:19" s="7" customFormat="1" ht="15" customHeight="1">
      <c r="B10" s="10" t="s">
        <v>39</v>
      </c>
      <c r="C10" s="23"/>
      <c r="D10" s="162">
        <v>-5.5838094100000069</v>
      </c>
      <c r="E10" s="162">
        <v>-5.8700685578999989</v>
      </c>
      <c r="F10" s="160">
        <v>-5.9147041079999996</v>
      </c>
      <c r="G10" s="160">
        <v>-5.5505837292300004</v>
      </c>
      <c r="H10" s="161">
        <v>0.36412037876999914</v>
      </c>
      <c r="I10" s="136"/>
    </row>
    <row r="11" spans="2:19" s="7" customFormat="1" ht="15" customHeight="1">
      <c r="B11" s="10" t="s">
        <v>40</v>
      </c>
      <c r="C11" s="23"/>
      <c r="D11" s="162">
        <v>-2.8204849819600932</v>
      </c>
      <c r="E11" s="162">
        <v>-6.1497119300000005</v>
      </c>
      <c r="F11" s="161">
        <v>-6.2144831808999967</v>
      </c>
      <c r="G11" s="161">
        <v>9.202168919230175</v>
      </c>
      <c r="H11" s="161">
        <v>15.416652100130172</v>
      </c>
      <c r="I11" s="136"/>
    </row>
    <row r="12" spans="2:19" s="7" customFormat="1" ht="15" customHeight="1">
      <c r="B12" s="25" t="s">
        <v>41</v>
      </c>
      <c r="C12" s="23"/>
      <c r="D12" s="159">
        <v>11.822356458039854</v>
      </c>
      <c r="E12" s="159">
        <v>12.832699732099991</v>
      </c>
      <c r="F12" s="159">
        <v>10.362121651100006</v>
      </c>
      <c r="G12" s="159">
        <v>44.180362719230182</v>
      </c>
      <c r="H12" s="159">
        <v>33.818241068130177</v>
      </c>
      <c r="I12" s="136"/>
    </row>
    <row r="13" spans="2:19" s="7" customFormat="1" ht="15" customHeight="1">
      <c r="B13" s="10" t="s">
        <v>43</v>
      </c>
      <c r="C13" s="23"/>
      <c r="D13" s="162">
        <v>-3.1559279999999998</v>
      </c>
      <c r="E13" s="162">
        <v>-3.118935</v>
      </c>
      <c r="F13" s="161">
        <v>-4.1725953799999997</v>
      </c>
      <c r="G13" s="161">
        <v>-4.4133087699999995</v>
      </c>
      <c r="H13" s="161">
        <v>-0.24071338999999981</v>
      </c>
    </row>
    <row r="14" spans="2:19" s="7" customFormat="1" ht="15" customHeight="1">
      <c r="B14" s="23" t="s">
        <v>42</v>
      </c>
      <c r="C14" s="23"/>
      <c r="D14" s="160">
        <v>-4.9456260000000002E-2</v>
      </c>
      <c r="E14" s="160">
        <v>0.23029651475999999</v>
      </c>
      <c r="F14" s="161">
        <v>3.1237749999999998E-2</v>
      </c>
      <c r="G14" s="161">
        <v>-9.9344649999999993E-2</v>
      </c>
      <c r="H14" s="161">
        <v>-0.13058239999999999</v>
      </c>
    </row>
    <row r="15" spans="2:19" s="7" customFormat="1" ht="15" customHeight="1">
      <c r="B15" s="25" t="s">
        <v>44</v>
      </c>
      <c r="C15" s="23"/>
      <c r="D15" s="154">
        <v>8.6169721980398535</v>
      </c>
      <c r="E15" s="154">
        <v>9.9440612468599898</v>
      </c>
      <c r="F15" s="159">
        <v>6.2207640211000044</v>
      </c>
      <c r="G15" s="159">
        <v>39.667709299230175</v>
      </c>
      <c r="H15" s="159">
        <v>33.446945278130173</v>
      </c>
    </row>
    <row r="16" spans="2:19" s="7" customFormat="1" ht="15" customHeight="1">
      <c r="B16" s="23" t="s">
        <v>104</v>
      </c>
      <c r="C16" s="23"/>
      <c r="D16" s="163">
        <v>-0.18392781999999996</v>
      </c>
      <c r="E16" s="163">
        <v>-0.25045496489000002</v>
      </c>
      <c r="F16" s="161">
        <v>-3.9757637409999993</v>
      </c>
      <c r="G16" s="161">
        <v>34.732951719999996</v>
      </c>
      <c r="H16" s="161">
        <v>38.708715460999997</v>
      </c>
    </row>
    <row r="17" spans="2:13" s="7" customFormat="1" ht="15" customHeight="1">
      <c r="B17" s="23" t="s">
        <v>105</v>
      </c>
      <c r="C17" s="23"/>
      <c r="D17" s="163">
        <v>0</v>
      </c>
      <c r="E17" s="163">
        <v>0</v>
      </c>
      <c r="F17" s="161">
        <v>0</v>
      </c>
      <c r="G17" s="161">
        <v>0</v>
      </c>
      <c r="H17" s="161">
        <v>0</v>
      </c>
    </row>
    <row r="18" spans="2:13" s="7" customFormat="1" ht="15" customHeight="1">
      <c r="B18" s="23" t="s">
        <v>141</v>
      </c>
      <c r="C18" s="23"/>
      <c r="D18" s="163">
        <v>0</v>
      </c>
      <c r="E18" s="163">
        <v>0</v>
      </c>
      <c r="F18" s="161">
        <v>-1.6287813700000002</v>
      </c>
      <c r="G18" s="161">
        <v>0</v>
      </c>
      <c r="H18" s="161">
        <v>1.6287813700000002</v>
      </c>
    </row>
    <row r="19" spans="2:13" s="7" customFormat="1" ht="15" customHeight="1">
      <c r="B19" s="23" t="s">
        <v>145</v>
      </c>
      <c r="C19" s="23"/>
      <c r="D19" s="163">
        <v>0</v>
      </c>
      <c r="E19" s="163">
        <v>0</v>
      </c>
      <c r="F19" s="161">
        <v>3.3599999999999997E-3</v>
      </c>
      <c r="G19" s="161">
        <v>3.3599999999999997E-3</v>
      </c>
      <c r="H19" s="161">
        <v>0</v>
      </c>
    </row>
    <row r="20" spans="2:13" s="7" customFormat="1" ht="15" customHeight="1">
      <c r="B20" s="25" t="s">
        <v>143</v>
      </c>
      <c r="C20" s="23"/>
      <c r="D20" s="157">
        <v>8.4330443780398525</v>
      </c>
      <c r="E20" s="157">
        <v>9.6936062819699913</v>
      </c>
      <c r="F20" s="159">
        <v>0.61957891010000465</v>
      </c>
      <c r="G20" s="159">
        <v>74.404021019230171</v>
      </c>
      <c r="H20" s="159">
        <v>73.784442109130168</v>
      </c>
    </row>
    <row r="21" spans="2:13" s="7" customFormat="1" ht="21.5" customHeight="1">
      <c r="B21" s="23" t="s">
        <v>108</v>
      </c>
      <c r="C21" s="23"/>
      <c r="D21" s="161">
        <v>-216.68655663999991</v>
      </c>
      <c r="E21" s="161">
        <v>31.444527859999997</v>
      </c>
      <c r="F21" s="161">
        <v>-118.151037</v>
      </c>
      <c r="G21" s="161">
        <v>59.178015349999825</v>
      </c>
      <c r="H21" s="161">
        <v>177.32905234999981</v>
      </c>
    </row>
    <row r="22" spans="2:13" s="7" customFormat="1" ht="15" customHeight="1">
      <c r="B22" s="10" t="s">
        <v>107</v>
      </c>
      <c r="C22" s="23"/>
      <c r="D22" s="156">
        <v>64.233840809999876</v>
      </c>
      <c r="E22" s="156">
        <v>-0.71734988</v>
      </c>
      <c r="F22" s="161">
        <v>5.8447532199999994</v>
      </c>
      <c r="G22" s="160">
        <v>-1.0425528599999994</v>
      </c>
      <c r="H22" s="161">
        <v>-6.8873060799999983</v>
      </c>
    </row>
    <row r="23" spans="2:13" s="7" customFormat="1" ht="15" customHeight="1">
      <c r="B23" s="25" t="s">
        <v>106</v>
      </c>
      <c r="C23" s="23"/>
      <c r="D23" s="157">
        <v>-144.01967145196016</v>
      </c>
      <c r="E23" s="157">
        <v>40.420784261969985</v>
      </c>
      <c r="F23" s="159">
        <v>-111.68670486989998</v>
      </c>
      <c r="G23" s="159">
        <v>132.53948350923002</v>
      </c>
      <c r="H23" s="159">
        <v>244.22618837913001</v>
      </c>
    </row>
    <row r="24" spans="2:13" ht="6" customHeight="1">
      <c r="B24" s="19"/>
      <c r="C24" s="23"/>
      <c r="D24" s="96"/>
      <c r="E24" s="96"/>
    </row>
    <row r="25" spans="2:13" ht="15" customHeight="1">
      <c r="B25" s="26" t="s">
        <v>96</v>
      </c>
      <c r="C25" s="23"/>
      <c r="D25" s="101"/>
      <c r="E25" s="101"/>
      <c r="F25" s="101"/>
      <c r="G25" s="101"/>
      <c r="I25" s="101"/>
      <c r="J25" s="101"/>
      <c r="K25" s="101"/>
      <c r="L25" s="101"/>
      <c r="M25" s="101"/>
    </row>
    <row r="26" spans="2:13" ht="15" customHeight="1">
      <c r="B26" s="10" t="s">
        <v>148</v>
      </c>
      <c r="C26" s="27"/>
      <c r="D26" s="208"/>
      <c r="F26" s="208"/>
      <c r="G26" s="208"/>
      <c r="H26" s="208"/>
    </row>
    <row r="27" spans="2:13" ht="29.15" customHeight="1" thickBot="1">
      <c r="B27" s="23" t="s">
        <v>156</v>
      </c>
      <c r="C27" s="23"/>
      <c r="D27" s="183"/>
      <c r="E27" s="183"/>
      <c r="F27" s="183"/>
      <c r="G27" s="183"/>
      <c r="H27" s="183"/>
    </row>
    <row r="28" spans="2:13" ht="15" customHeight="1">
      <c r="B28" s="24"/>
      <c r="C28" s="19"/>
      <c r="D28" s="94" t="s">
        <v>92</v>
      </c>
      <c r="E28" s="94" t="s">
        <v>125</v>
      </c>
      <c r="F28" s="94" t="s">
        <v>149</v>
      </c>
      <c r="G28" s="76" t="s">
        <v>153</v>
      </c>
      <c r="H28" s="77" t="s">
        <v>155</v>
      </c>
    </row>
    <row r="29" spans="2:13" ht="15" customHeight="1">
      <c r="B29" s="25" t="s">
        <v>16</v>
      </c>
      <c r="C29" s="23"/>
      <c r="D29" s="159">
        <v>22.234264320000047</v>
      </c>
      <c r="E29" s="159">
        <v>26.61961208000006</v>
      </c>
      <c r="F29" s="164">
        <v>17.375352970000002</v>
      </c>
      <c r="G29" s="164">
        <v>35.013336979999941</v>
      </c>
      <c r="H29" s="159">
        <f>+G29-F29</f>
        <v>17.63798400999994</v>
      </c>
    </row>
    <row r="30" spans="2:13" ht="15" customHeight="1">
      <c r="B30" s="23" t="s">
        <v>127</v>
      </c>
      <c r="C30" s="23"/>
      <c r="D30" s="160">
        <v>-4.9025857599999991</v>
      </c>
      <c r="E30" s="160">
        <v>-6.3079274799999983</v>
      </c>
      <c r="F30" s="161">
        <v>-6.265893150000001</v>
      </c>
      <c r="G30" s="161">
        <v>-5.6429115000000003</v>
      </c>
      <c r="H30" s="160">
        <f>+G30-F30</f>
        <v>0.62298165000000072</v>
      </c>
    </row>
    <row r="31" spans="2:13" ht="15" customHeight="1">
      <c r="B31" s="23" t="s">
        <v>38</v>
      </c>
      <c r="C31" s="23"/>
      <c r="D31" s="160">
        <v>-3.6023300000000776E-3</v>
      </c>
      <c r="E31" s="160">
        <v>-0.97727865000000014</v>
      </c>
      <c r="F31" s="161">
        <v>-0.93013221000000001</v>
      </c>
      <c r="G31" s="161">
        <v>-0.78426587000000003</v>
      </c>
      <c r="H31" s="160">
        <f t="shared" ref="H31:H33" si="0">+G31-F31</f>
        <v>0.14586633999999998</v>
      </c>
      <c r="K31" s="137"/>
    </row>
    <row r="32" spans="2:13" ht="15" customHeight="1">
      <c r="B32" s="10" t="s">
        <v>39</v>
      </c>
      <c r="C32" s="23"/>
      <c r="D32" s="160">
        <v>-5.0800643299999999</v>
      </c>
      <c r="E32" s="162">
        <v>-5.0788709800000005</v>
      </c>
      <c r="F32" s="156">
        <v>-4.9441710279999995</v>
      </c>
      <c r="G32" s="162">
        <v>-4.4999328000000007</v>
      </c>
      <c r="H32" s="160">
        <f t="shared" si="0"/>
        <v>0.44423822799999879</v>
      </c>
    </row>
    <row r="33" spans="2:13" ht="15" customHeight="1">
      <c r="B33" s="10" t="s">
        <v>40</v>
      </c>
      <c r="C33" s="23"/>
      <c r="D33" s="162">
        <v>1.8297347830599029</v>
      </c>
      <c r="E33" s="162">
        <v>-4.815422998170094</v>
      </c>
      <c r="F33" s="156">
        <v>3.6153073739999981</v>
      </c>
      <c r="G33" s="156">
        <v>15.79551113</v>
      </c>
      <c r="H33" s="160">
        <f t="shared" si="0"/>
        <v>12.180203756000001</v>
      </c>
    </row>
    <row r="34" spans="2:13" ht="15" customHeight="1">
      <c r="B34" s="25" t="s">
        <v>41</v>
      </c>
      <c r="C34" s="23"/>
      <c r="D34" s="159">
        <v>14.077746683059942</v>
      </c>
      <c r="E34" s="159">
        <v>9.4401119739299695</v>
      </c>
      <c r="F34" s="164">
        <v>8.8504639559999951</v>
      </c>
      <c r="G34" s="164">
        <v>39.881737940000008</v>
      </c>
      <c r="H34" s="159">
        <f>+G34-F34</f>
        <v>31.031273984000013</v>
      </c>
    </row>
    <row r="35" spans="2:13" ht="15" customHeight="1">
      <c r="B35" s="10" t="s">
        <v>43</v>
      </c>
      <c r="C35" s="23"/>
      <c r="D35" s="162">
        <v>-3.1559279999999998</v>
      </c>
      <c r="E35" s="162">
        <v>-3.118935</v>
      </c>
      <c r="F35" s="156">
        <v>-4.1725953799999997</v>
      </c>
      <c r="G35" s="156">
        <v>-4.4133087699999995</v>
      </c>
      <c r="H35" s="162">
        <f>+G35-F35</f>
        <v>-0.24071338999999981</v>
      </c>
    </row>
    <row r="36" spans="2:13" ht="15" customHeight="1">
      <c r="B36" s="23" t="s">
        <v>42</v>
      </c>
      <c r="C36" s="23"/>
      <c r="D36" s="160">
        <v>0.30667668000000003</v>
      </c>
      <c r="E36" s="160">
        <v>0.23029651475999999</v>
      </c>
      <c r="F36" s="161">
        <v>0.24276375</v>
      </c>
      <c r="G36" s="161">
        <v>-9.9344649999999993E-2</v>
      </c>
      <c r="H36" s="160">
        <f>+G36-F36</f>
        <v>-0.34210839999999998</v>
      </c>
    </row>
    <row r="37" spans="2:13" ht="15" customHeight="1">
      <c r="B37" s="25" t="s">
        <v>44</v>
      </c>
      <c r="C37" s="23"/>
      <c r="D37" s="154">
        <v>11.228495367779942</v>
      </c>
      <c r="E37" s="154">
        <v>6.5514734886899699</v>
      </c>
      <c r="F37" s="157">
        <v>4.9206323259999953</v>
      </c>
      <c r="G37" s="157">
        <v>35.369084519999994</v>
      </c>
      <c r="H37" s="154">
        <f>+G37-F37</f>
        <v>30.448452193999998</v>
      </c>
    </row>
    <row r="38" spans="2:13" s="7" customFormat="1" ht="15" customHeight="1">
      <c r="B38" s="23" t="s">
        <v>104</v>
      </c>
      <c r="C38" s="23"/>
      <c r="D38" s="163">
        <v>-0.18403111974</v>
      </c>
      <c r="E38" s="163">
        <v>-0.25045496489000002</v>
      </c>
      <c r="F38" s="163">
        <v>-3.9757637409999997</v>
      </c>
      <c r="G38" s="163">
        <v>34.732951719999996</v>
      </c>
      <c r="H38" s="163">
        <f>+G38-F38</f>
        <v>38.708715460999997</v>
      </c>
    </row>
    <row r="39" spans="2:13" s="7" customFormat="1" ht="15" customHeight="1">
      <c r="B39" s="23" t="s">
        <v>105</v>
      </c>
      <c r="C39" s="23"/>
      <c r="D39" s="163">
        <v>0</v>
      </c>
      <c r="E39" s="163">
        <v>0</v>
      </c>
      <c r="F39" s="163">
        <v>0</v>
      </c>
      <c r="G39" s="163">
        <v>0</v>
      </c>
      <c r="H39" s="163">
        <f t="shared" ref="H39:H40" si="1">+G39-F39</f>
        <v>0</v>
      </c>
    </row>
    <row r="40" spans="2:13" s="7" customFormat="1" ht="15" customHeight="1">
      <c r="B40" s="23" t="s">
        <v>141</v>
      </c>
      <c r="C40" s="23"/>
      <c r="D40" s="163">
        <v>0</v>
      </c>
      <c r="E40" s="163">
        <v>0</v>
      </c>
      <c r="F40" s="163">
        <v>-1.6287813700000002</v>
      </c>
      <c r="G40" s="163">
        <v>0</v>
      </c>
      <c r="H40" s="163">
        <f t="shared" si="1"/>
        <v>1.6287813700000002</v>
      </c>
    </row>
    <row r="41" spans="2:13" s="7" customFormat="1" ht="15" customHeight="1">
      <c r="B41" s="23" t="s">
        <v>142</v>
      </c>
      <c r="C41" s="23"/>
      <c r="D41" s="163">
        <v>0</v>
      </c>
      <c r="E41" s="163">
        <v>-10</v>
      </c>
      <c r="F41" s="165">
        <v>0</v>
      </c>
      <c r="G41" s="165">
        <v>0</v>
      </c>
      <c r="H41" s="165">
        <f>+G41-F41</f>
        <v>0</v>
      </c>
      <c r="I41" s="136"/>
      <c r="J41" s="136"/>
      <c r="K41" s="136"/>
      <c r="L41" s="136"/>
      <c r="M41" s="136"/>
    </row>
    <row r="42" spans="2:13" s="7" customFormat="1" ht="15" customHeight="1">
      <c r="B42" s="25" t="s">
        <v>143</v>
      </c>
      <c r="C42" s="23"/>
      <c r="D42" s="157">
        <v>11.044464248039942</v>
      </c>
      <c r="E42" s="157">
        <v>-3.6989814762000304</v>
      </c>
      <c r="F42" s="157">
        <v>-0.68055278500000194</v>
      </c>
      <c r="G42" s="157">
        <v>70.105396239999976</v>
      </c>
      <c r="H42" s="157">
        <f>+G42-F42</f>
        <v>70.785949024999979</v>
      </c>
    </row>
    <row r="43" spans="2:13" s="7" customFormat="1" ht="24.5" customHeight="1">
      <c r="B43" s="23" t="s">
        <v>108</v>
      </c>
      <c r="C43" s="23"/>
      <c r="D43" s="161">
        <v>-131.40173734999999</v>
      </c>
      <c r="E43" s="161">
        <v>-50.157944949999973</v>
      </c>
      <c r="F43" s="161">
        <v>-59.734175030000003</v>
      </c>
      <c r="G43" s="161">
        <v>87.637076809999996</v>
      </c>
      <c r="H43" s="161">
        <f>+G43-F43</f>
        <v>147.37125184000001</v>
      </c>
    </row>
    <row r="44" spans="2:13" s="7" customFormat="1" ht="15" customHeight="1">
      <c r="B44" s="10" t="s">
        <v>107</v>
      </c>
      <c r="C44" s="23"/>
      <c r="D44" s="156">
        <v>-2.6082799998112024E-3</v>
      </c>
      <c r="E44" s="156">
        <v>8.8212199999834415E-3</v>
      </c>
      <c r="F44" s="156">
        <v>1.8102159999999999E-2</v>
      </c>
      <c r="G44" s="156">
        <v>-1.8235079999999997E-2</v>
      </c>
      <c r="H44" s="156">
        <f>+G44-F44</f>
        <v>-3.6337239999999993E-2</v>
      </c>
    </row>
    <row r="45" spans="2:13" s="7" customFormat="1" ht="15" customHeight="1">
      <c r="B45" s="25" t="s">
        <v>106</v>
      </c>
      <c r="C45" s="23"/>
      <c r="D45" s="157">
        <v>-120.35988138195985</v>
      </c>
      <c r="E45" s="157">
        <v>-53.848105206200024</v>
      </c>
      <c r="F45" s="157">
        <v>-60.396625655000001</v>
      </c>
      <c r="G45" s="157">
        <v>157.72423796999996</v>
      </c>
      <c r="H45" s="157">
        <f>+G45-F45</f>
        <v>218.12086362499997</v>
      </c>
    </row>
    <row r="46" spans="2:13" ht="6" customHeight="1">
      <c r="B46" s="19"/>
      <c r="C46" s="23"/>
      <c r="F46" s="97"/>
      <c r="G46" s="97"/>
    </row>
    <row r="47" spans="2:13" ht="15" customHeight="1">
      <c r="B47" s="26" t="s">
        <v>96</v>
      </c>
      <c r="D47" s="101"/>
      <c r="E47" s="101"/>
      <c r="F47" s="101"/>
      <c r="G47" s="101"/>
      <c r="I47" s="101"/>
      <c r="J47" s="101"/>
      <c r="K47" s="101"/>
    </row>
    <row r="48" spans="2:13" ht="15" customHeight="1">
      <c r="B48" s="10" t="s">
        <v>148</v>
      </c>
    </row>
    <row r="50" spans="4:8" ht="15" customHeight="1">
      <c r="D50" s="209"/>
      <c r="E50" s="209"/>
      <c r="F50" s="209"/>
      <c r="G50" s="209"/>
      <c r="H50" s="209"/>
    </row>
    <row r="51" spans="4:8" ht="15" customHeight="1">
      <c r="D51" s="209"/>
      <c r="E51" s="209"/>
      <c r="F51" s="209"/>
      <c r="G51" s="209"/>
      <c r="H51" s="209"/>
    </row>
    <row r="52" spans="4:8" ht="15" customHeight="1">
      <c r="D52" s="209"/>
      <c r="E52" s="209"/>
      <c r="F52" s="209"/>
      <c r="G52" s="209"/>
      <c r="H52" s="209"/>
    </row>
    <row r="53" spans="4:8" ht="15" customHeight="1">
      <c r="D53" s="209"/>
      <c r="E53" s="209"/>
      <c r="F53" s="209"/>
      <c r="G53" s="209"/>
      <c r="H53" s="209"/>
    </row>
    <row r="54" spans="4:8" ht="15" customHeight="1">
      <c r="F54" s="97"/>
      <c r="G54" s="97"/>
      <c r="H54" s="97"/>
    </row>
    <row r="55" spans="4:8" ht="15" customHeight="1">
      <c r="D55" s="209"/>
      <c r="E55" s="209"/>
      <c r="F55" s="209"/>
      <c r="G55" s="209"/>
      <c r="H55" s="209"/>
    </row>
    <row r="56" spans="4:8" ht="15" customHeight="1">
      <c r="D56" s="209"/>
      <c r="E56" s="209"/>
      <c r="F56" s="209"/>
      <c r="G56" s="209"/>
      <c r="H56" s="209"/>
    </row>
    <row r="57" spans="4:8" ht="15" customHeight="1">
      <c r="D57" s="209"/>
      <c r="E57" s="209"/>
      <c r="F57" s="209"/>
      <c r="G57" s="209"/>
      <c r="H57" s="209"/>
    </row>
    <row r="58" spans="4:8" ht="15" customHeight="1">
      <c r="D58" s="209"/>
      <c r="E58" s="209"/>
      <c r="F58" s="209"/>
      <c r="G58" s="209"/>
      <c r="H58" s="209"/>
    </row>
  </sheetData>
  <mergeCells count="1">
    <mergeCell ref="D5:H5"/>
  </mergeCells>
  <phoneticPr fontId="25" type="noConversion"/>
  <pageMargins left="0.51181102362204722" right="0.11811023622047245" top="0.74803149606299213" bottom="0.74803149606299213" header="0.31496062992125984" footer="0.31496062992125984"/>
  <pageSetup paperSize="9" scale="5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X28"/>
  <sheetViews>
    <sheetView topLeftCell="A2" zoomScale="85" zoomScaleNormal="85" workbookViewId="0">
      <selection activeCell="L17" sqref="L17"/>
    </sheetView>
  </sheetViews>
  <sheetFormatPr defaultColWidth="8.81640625" defaultRowHeight="15" customHeight="1"/>
  <cols>
    <col min="1" max="1" width="1.81640625" style="10" customWidth="1"/>
    <col min="2" max="2" width="36.26953125" style="10" customWidth="1"/>
    <col min="3" max="3" width="1.81640625" style="10" customWidth="1"/>
    <col min="4" max="4" width="2.7265625" style="104" customWidth="1"/>
    <col min="5" max="5" width="8.08984375" style="104" bestFit="1" customWidth="1"/>
    <col min="6" max="6" width="7.7265625" style="104" customWidth="1"/>
    <col min="7" max="7" width="8.08984375" style="10" customWidth="1"/>
    <col min="8" max="8" width="32.36328125" style="10" bestFit="1" customWidth="1"/>
    <col min="9" max="9" width="1.81640625" style="10" customWidth="1"/>
    <col min="10" max="10" width="2.26953125" style="104" customWidth="1"/>
    <col min="11" max="11" width="8.08984375" style="104" bestFit="1" customWidth="1"/>
    <col min="12" max="12" width="7.7265625" style="104" customWidth="1"/>
    <col min="13" max="13" width="13.453125" style="10" customWidth="1"/>
    <col min="14" max="14" width="20" style="10" bestFit="1" customWidth="1"/>
    <col min="15" max="15" width="3.54296875" style="10" customWidth="1"/>
    <col min="16" max="16" width="7.7265625" style="104" bestFit="1" customWidth="1"/>
    <col min="17" max="17" width="7.7265625" style="104" customWidth="1"/>
    <col min="18" max="18" width="7.7265625" style="10" customWidth="1"/>
    <col min="19" max="19" width="6" style="10" customWidth="1"/>
    <col min="20" max="20" width="32.36328125" style="10" bestFit="1" customWidth="1"/>
    <col min="21" max="21" width="2.1796875" style="10" customWidth="1"/>
    <col min="22" max="22" width="2.81640625" style="104" customWidth="1"/>
    <col min="23" max="23" width="7.7265625" style="104" bestFit="1" customWidth="1"/>
    <col min="24" max="24" width="7.7265625" style="104" customWidth="1"/>
    <col min="25" max="16384" width="8.81640625" style="10"/>
  </cols>
  <sheetData>
    <row r="2" spans="2:24" ht="15" customHeight="1">
      <c r="B2" s="218" t="s">
        <v>5</v>
      </c>
      <c r="C2" s="218"/>
      <c r="D2" s="200"/>
      <c r="E2" s="200"/>
      <c r="F2" s="200"/>
      <c r="H2" s="218" t="s">
        <v>45</v>
      </c>
      <c r="I2" s="218"/>
      <c r="J2" s="200"/>
      <c r="K2" s="200"/>
      <c r="L2" s="200"/>
      <c r="M2" s="112"/>
      <c r="N2" s="112" t="s">
        <v>97</v>
      </c>
      <c r="O2" s="112"/>
      <c r="P2" s="200"/>
      <c r="Q2" s="200"/>
      <c r="R2" s="31"/>
      <c r="T2" s="218" t="s">
        <v>135</v>
      </c>
      <c r="U2" s="218"/>
      <c r="W2" s="200"/>
      <c r="X2" s="200"/>
    </row>
    <row r="3" spans="2:24" ht="15" customHeight="1">
      <c r="B3" s="219" t="s">
        <v>26</v>
      </c>
      <c r="C3" s="219"/>
      <c r="D3" s="200"/>
      <c r="E3" s="200"/>
      <c r="F3" s="200"/>
      <c r="H3" s="220" t="s">
        <v>46</v>
      </c>
      <c r="I3" s="220"/>
      <c r="M3" s="219" t="s">
        <v>98</v>
      </c>
      <c r="N3" s="219"/>
      <c r="O3" s="219"/>
      <c r="P3" s="200"/>
      <c r="Q3" s="200"/>
      <c r="R3" s="31"/>
      <c r="T3" s="220" t="s">
        <v>46</v>
      </c>
      <c r="U3" s="220"/>
      <c r="W3" s="200"/>
      <c r="X3" s="200"/>
    </row>
    <row r="4" spans="2:24" ht="15" customHeight="1">
      <c r="B4" s="23"/>
      <c r="D4" s="200"/>
      <c r="E4" s="200"/>
      <c r="F4" s="200"/>
      <c r="H4" s="31"/>
      <c r="I4" s="31"/>
      <c r="N4" s="23"/>
      <c r="P4" s="200"/>
      <c r="Q4" s="200"/>
      <c r="R4" s="31"/>
      <c r="T4" s="31"/>
      <c r="U4" s="31"/>
      <c r="W4" s="200"/>
      <c r="X4" s="200"/>
    </row>
    <row r="5" spans="2:24" ht="29.15" customHeight="1" thickBot="1">
      <c r="B5" s="23"/>
      <c r="G5" s="15"/>
      <c r="M5" s="15"/>
      <c r="N5" s="23"/>
    </row>
    <row r="6" spans="2:24" ht="15" customHeight="1">
      <c r="D6" s="90"/>
      <c r="E6" s="90">
        <v>44926</v>
      </c>
      <c r="F6" s="90">
        <v>45016</v>
      </c>
      <c r="H6" s="68"/>
      <c r="I6" s="69"/>
      <c r="J6" s="90"/>
      <c r="K6" s="90">
        <v>44926</v>
      </c>
      <c r="L6" s="90">
        <v>45016</v>
      </c>
      <c r="M6" s="15"/>
      <c r="P6" s="90">
        <v>44926</v>
      </c>
      <c r="Q6" s="90">
        <v>45016</v>
      </c>
      <c r="R6" s="121"/>
      <c r="T6" s="68"/>
      <c r="U6" s="69"/>
      <c r="V6" s="90"/>
      <c r="W6" s="90">
        <v>44926</v>
      </c>
      <c r="X6" s="90">
        <v>45016</v>
      </c>
    </row>
    <row r="7" spans="2:24" s="15" customFormat="1" ht="15" customHeight="1">
      <c r="B7" s="25" t="s">
        <v>47</v>
      </c>
      <c r="C7" s="70"/>
      <c r="D7" s="85"/>
      <c r="E7" s="85">
        <v>4057.4881989000005</v>
      </c>
      <c r="F7" s="130">
        <v>4145.8118565099994</v>
      </c>
      <c r="G7" s="71"/>
      <c r="H7" s="69" t="s">
        <v>48</v>
      </c>
      <c r="I7" s="69"/>
      <c r="J7" s="91"/>
      <c r="K7" s="87">
        <v>456.46929788999967</v>
      </c>
      <c r="L7" s="168">
        <v>589.00878139999998</v>
      </c>
      <c r="N7" s="25" t="s">
        <v>47</v>
      </c>
      <c r="O7" s="70"/>
      <c r="P7" s="85">
        <v>1253.871557589998</v>
      </c>
      <c r="Q7" s="130">
        <v>1415.1890381200014</v>
      </c>
      <c r="R7" s="122"/>
      <c r="T7" s="69" t="s">
        <v>48</v>
      </c>
      <c r="U7" s="69"/>
      <c r="V7" s="91"/>
      <c r="W7" s="91">
        <v>361.17187698999959</v>
      </c>
      <c r="X7" s="91">
        <v>518.89611496999976</v>
      </c>
    </row>
    <row r="8" spans="2:24" ht="15" customHeight="1">
      <c r="B8" s="69" t="s">
        <v>48</v>
      </c>
      <c r="D8" s="86"/>
      <c r="E8" s="86">
        <v>456.46929788999967</v>
      </c>
      <c r="F8" s="131">
        <v>589.00878139999998</v>
      </c>
      <c r="G8" s="71"/>
      <c r="H8" s="10" t="s">
        <v>130</v>
      </c>
      <c r="J8" s="91"/>
      <c r="K8" s="87">
        <v>361.71326367999995</v>
      </c>
      <c r="L8" s="87">
        <v>449.4</v>
      </c>
      <c r="M8" s="15"/>
      <c r="N8" s="69" t="s">
        <v>49</v>
      </c>
      <c r="P8" s="91">
        <v>687.88705877999973</v>
      </c>
      <c r="Q8" s="91">
        <v>682.06438229000037</v>
      </c>
      <c r="R8" s="91"/>
      <c r="T8" s="10" t="s">
        <v>130</v>
      </c>
      <c r="V8" s="91"/>
      <c r="W8" s="91">
        <v>361.71326367999995</v>
      </c>
      <c r="X8" s="91">
        <v>449.35034049000029</v>
      </c>
    </row>
    <row r="9" spans="2:24" ht="15" customHeight="1">
      <c r="B9" s="10" t="s">
        <v>50</v>
      </c>
      <c r="D9" s="86"/>
      <c r="E9" s="86">
        <v>2830.2316132199999</v>
      </c>
      <c r="F9" s="86">
        <v>2790.0217569899987</v>
      </c>
      <c r="G9" s="71"/>
      <c r="H9" s="69" t="s">
        <v>131</v>
      </c>
      <c r="I9" s="69"/>
      <c r="J9" s="91"/>
      <c r="K9" s="87">
        <v>-117.10646113853538</v>
      </c>
      <c r="L9" s="87">
        <v>-145.56552264490841</v>
      </c>
      <c r="M9" s="15"/>
      <c r="N9" s="10" t="s">
        <v>51</v>
      </c>
      <c r="P9" s="91">
        <v>565.98449880999954</v>
      </c>
      <c r="Q9" s="91">
        <v>733.12465583000017</v>
      </c>
      <c r="R9" s="91"/>
      <c r="T9" s="10" t="s">
        <v>132</v>
      </c>
      <c r="V9" s="87"/>
      <c r="W9" s="87">
        <v>-7.7717000003904102E-3</v>
      </c>
      <c r="X9" s="87">
        <v>-2.60067800002289E-2</v>
      </c>
    </row>
    <row r="10" spans="2:24" ht="15" customHeight="1">
      <c r="B10" s="69" t="s">
        <v>147</v>
      </c>
      <c r="D10" s="86"/>
      <c r="E10" s="86">
        <v>408.08740499999999</v>
      </c>
      <c r="F10" s="86">
        <v>412.41449999999998</v>
      </c>
      <c r="G10" s="71"/>
      <c r="H10" s="10" t="s">
        <v>132</v>
      </c>
      <c r="J10" s="91"/>
      <c r="K10" s="87">
        <v>45.670322829999613</v>
      </c>
      <c r="L10" s="87">
        <v>44.627769970000024</v>
      </c>
      <c r="M10" s="15"/>
      <c r="N10" s="25" t="s">
        <v>52</v>
      </c>
      <c r="O10" s="23"/>
      <c r="P10" s="102">
        <v>1253.8715575700005</v>
      </c>
      <c r="Q10" s="133">
        <v>1415.1890381400005</v>
      </c>
      <c r="R10" s="123"/>
      <c r="T10" s="25" t="s">
        <v>146</v>
      </c>
      <c r="U10" s="70"/>
      <c r="V10" s="92"/>
      <c r="W10" s="92">
        <v>-0.5336149899999727</v>
      </c>
      <c r="X10" s="92">
        <v>69.571781259999668</v>
      </c>
    </row>
    <row r="11" spans="2:24" ht="15" customHeight="1">
      <c r="B11" s="69" t="s">
        <v>140</v>
      </c>
      <c r="D11" s="86"/>
      <c r="E11" s="86">
        <v>59.494095000000002</v>
      </c>
      <c r="F11" s="86">
        <v>59.067</v>
      </c>
      <c r="G11" s="71"/>
      <c r="H11" s="25" t="s">
        <v>146</v>
      </c>
      <c r="I11" s="70"/>
      <c r="J11" s="92"/>
      <c r="K11" s="169">
        <v>166.19217251853544</v>
      </c>
      <c r="L11" s="93">
        <v>240.59619358490809</v>
      </c>
      <c r="M11" s="15"/>
      <c r="N11" s="69" t="s">
        <v>53</v>
      </c>
      <c r="P11" s="91">
        <v>331.06687834999985</v>
      </c>
      <c r="Q11" s="91">
        <v>364.89643872999989</v>
      </c>
      <c r="R11" s="91"/>
      <c r="T11" s="69" t="s">
        <v>136</v>
      </c>
      <c r="V11" s="91"/>
      <c r="W11" s="91">
        <v>192.03331460000001</v>
      </c>
      <c r="X11" s="91">
        <v>219.64894382</v>
      </c>
    </row>
    <row r="12" spans="2:24" ht="15" customHeight="1">
      <c r="B12" s="68" t="s">
        <v>55</v>
      </c>
      <c r="D12" s="88"/>
      <c r="E12" s="88">
        <v>303.20578009999997</v>
      </c>
      <c r="F12" s="132">
        <v>295.29982394000007</v>
      </c>
      <c r="G12" s="71"/>
      <c r="H12" s="69" t="s">
        <v>133</v>
      </c>
      <c r="J12" s="91"/>
      <c r="K12" s="87">
        <v>70.078167320000034</v>
      </c>
      <c r="L12" s="87">
        <v>105.24295600000001</v>
      </c>
      <c r="M12" s="15"/>
      <c r="N12" s="69" t="s">
        <v>54</v>
      </c>
      <c r="P12" s="91">
        <v>697.64661997999974</v>
      </c>
      <c r="Q12" s="91">
        <v>809.03878393999855</v>
      </c>
      <c r="R12" s="91"/>
      <c r="T12" s="25" t="s">
        <v>45</v>
      </c>
      <c r="U12" s="70"/>
      <c r="V12" s="92"/>
      <c r="W12" s="92">
        <v>-192.56692958999997</v>
      </c>
      <c r="X12" s="92">
        <v>-150.07716256000032</v>
      </c>
    </row>
    <row r="13" spans="2:24" ht="15" customHeight="1">
      <c r="D13" s="201"/>
      <c r="E13" s="201"/>
      <c r="F13" s="201"/>
      <c r="G13" s="71"/>
      <c r="H13" s="69" t="s">
        <v>134</v>
      </c>
      <c r="I13" s="69"/>
      <c r="J13" s="91"/>
      <c r="K13" s="87">
        <v>125.876499</v>
      </c>
      <c r="L13" s="87">
        <v>118.175933</v>
      </c>
      <c r="M13" s="15"/>
      <c r="N13" s="68" t="s">
        <v>56</v>
      </c>
      <c r="P13" s="89">
        <v>225.15805923999994</v>
      </c>
      <c r="Q13" s="89">
        <v>241.25381547000009</v>
      </c>
      <c r="R13" s="91"/>
      <c r="X13" s="91"/>
    </row>
    <row r="14" spans="2:24" ht="15" customHeight="1">
      <c r="B14" s="69"/>
      <c r="D14" s="202"/>
      <c r="E14" s="202"/>
      <c r="F14" s="202"/>
      <c r="G14" s="71"/>
      <c r="H14" s="25" t="s">
        <v>45</v>
      </c>
      <c r="I14" s="70"/>
      <c r="J14" s="93"/>
      <c r="K14" s="169">
        <v>-29.76249380146459</v>
      </c>
      <c r="L14" s="93">
        <v>17.29212870490807</v>
      </c>
      <c r="M14" s="15"/>
      <c r="N14" s="69"/>
      <c r="U14" s="75"/>
      <c r="V14" s="206"/>
      <c r="W14" s="206"/>
      <c r="X14" s="206"/>
    </row>
    <row r="15" spans="2:24" ht="15" customHeight="1">
      <c r="G15" s="71"/>
      <c r="L15" s="204"/>
      <c r="M15" s="15"/>
      <c r="N15" s="72"/>
      <c r="O15" s="72"/>
      <c r="P15" s="205"/>
      <c r="Q15" s="205"/>
      <c r="R15" s="72"/>
      <c r="S15" s="72"/>
      <c r="T15" s="72"/>
      <c r="U15" s="72"/>
      <c r="V15" s="205"/>
      <c r="W15" s="205"/>
      <c r="X15" s="205"/>
    </row>
    <row r="16" spans="2:24" ht="15" customHeight="1">
      <c r="B16" s="25" t="s">
        <v>52</v>
      </c>
      <c r="C16" s="23"/>
      <c r="D16" s="85"/>
      <c r="E16" s="85">
        <v>4057.4881989000005</v>
      </c>
      <c r="F16" s="85">
        <v>4145.8118562999953</v>
      </c>
      <c r="G16" s="71"/>
      <c r="H16" s="26"/>
      <c r="I16" s="26"/>
      <c r="J16" s="107"/>
      <c r="L16" s="204"/>
      <c r="M16" s="71"/>
      <c r="N16" s="72"/>
      <c r="O16" s="72"/>
      <c r="V16" s="206"/>
    </row>
    <row r="17" spans="2:22" ht="15" customHeight="1">
      <c r="B17" s="69" t="s">
        <v>57</v>
      </c>
      <c r="D17" s="86"/>
      <c r="E17" s="86">
        <v>360.89050500000002</v>
      </c>
      <c r="F17" s="86">
        <v>357.8</v>
      </c>
      <c r="I17" s="26"/>
      <c r="J17" s="107"/>
      <c r="L17" s="204"/>
      <c r="M17" s="71"/>
      <c r="N17" s="72"/>
      <c r="O17" s="72"/>
      <c r="V17" s="206"/>
    </row>
    <row r="18" spans="2:22" ht="15" customHeight="1">
      <c r="B18" s="69" t="s">
        <v>58</v>
      </c>
      <c r="D18" s="86"/>
      <c r="E18" s="86">
        <v>2763.4629615099998</v>
      </c>
      <c r="F18" s="86">
        <v>2692.8593841999996</v>
      </c>
      <c r="G18" s="86"/>
      <c r="I18" s="26"/>
      <c r="J18" s="107"/>
      <c r="L18" s="204"/>
      <c r="M18" s="114"/>
      <c r="N18" s="69"/>
      <c r="V18" s="206"/>
    </row>
    <row r="19" spans="2:22" ht="15" customHeight="1">
      <c r="B19" s="69" t="s">
        <v>59</v>
      </c>
      <c r="D19" s="86"/>
      <c r="E19" s="86">
        <v>195.95466632000003</v>
      </c>
      <c r="F19" s="86">
        <v>223.30406488000003</v>
      </c>
      <c r="G19" s="86"/>
      <c r="J19" s="83"/>
      <c r="L19" s="204"/>
      <c r="M19" s="114"/>
      <c r="V19" s="206"/>
    </row>
    <row r="20" spans="2:22" ht="15" customHeight="1">
      <c r="B20" s="69" t="s">
        <v>138</v>
      </c>
      <c r="D20" s="86"/>
      <c r="E20" s="86">
        <v>207.34929758999999</v>
      </c>
      <c r="F20" s="86">
        <v>205.43760536000002</v>
      </c>
      <c r="G20" s="71"/>
      <c r="J20" s="83"/>
      <c r="K20" s="83"/>
      <c r="L20" s="83"/>
      <c r="V20" s="206"/>
    </row>
    <row r="21" spans="2:22" ht="15" customHeight="1">
      <c r="B21" s="69" t="s">
        <v>128</v>
      </c>
      <c r="D21" s="86"/>
      <c r="E21" s="86">
        <v>304.90129290999988</v>
      </c>
      <c r="F21" s="86">
        <v>425.36981356000052</v>
      </c>
      <c r="G21" s="135"/>
      <c r="J21" s="87"/>
      <c r="K21" s="87"/>
      <c r="L21" s="87"/>
      <c r="M21" s="71"/>
    </row>
    <row r="22" spans="2:22" ht="15" customHeight="1">
      <c r="B22" s="68" t="s">
        <v>56</v>
      </c>
      <c r="D22" s="88"/>
      <c r="E22" s="88">
        <v>224.92947551000012</v>
      </c>
      <c r="F22" s="88">
        <v>241.04098830000021</v>
      </c>
      <c r="J22" s="83"/>
      <c r="K22" s="83"/>
      <c r="L22" s="83"/>
    </row>
    <row r="23" spans="2:22" ht="15" customHeight="1">
      <c r="C23" s="73"/>
    </row>
    <row r="24" spans="2:22" ht="15" customHeight="1">
      <c r="B24" s="19" t="s">
        <v>139</v>
      </c>
      <c r="C24" s="23"/>
      <c r="D24" s="203"/>
      <c r="E24" s="203"/>
      <c r="F24" s="203"/>
    </row>
    <row r="25" spans="2:22" ht="15" customHeight="1">
      <c r="B25" s="19"/>
      <c r="J25" s="87"/>
      <c r="K25" s="87"/>
      <c r="L25" s="87"/>
    </row>
    <row r="26" spans="2:22" ht="15" customHeight="1">
      <c r="B26" s="25" t="s">
        <v>60</v>
      </c>
      <c r="C26" s="70"/>
      <c r="D26" s="82"/>
      <c r="E26" s="82">
        <v>0.59288294547295872</v>
      </c>
      <c r="F26" s="82">
        <v>0.60961800826749879</v>
      </c>
    </row>
    <row r="27" spans="2:22" ht="15" customHeight="1">
      <c r="B27" s="69" t="s">
        <v>51</v>
      </c>
      <c r="C27" s="69"/>
      <c r="D27" s="83"/>
      <c r="E27" s="83">
        <v>1804.2236416499979</v>
      </c>
      <c r="F27" s="83">
        <v>1890.7914751699993</v>
      </c>
    </row>
    <row r="28" spans="2:22" ht="15" customHeight="1">
      <c r="B28" s="68" t="s">
        <v>54</v>
      </c>
      <c r="C28" s="69"/>
      <c r="D28" s="84"/>
      <c r="E28" s="84">
        <v>3043.1363482899988</v>
      </c>
      <c r="F28" s="84">
        <v>3101.6004276899985</v>
      </c>
    </row>
  </sheetData>
  <mergeCells count="7">
    <mergeCell ref="B2:C2"/>
    <mergeCell ref="B3:C3"/>
    <mergeCell ref="H2:I2"/>
    <mergeCell ref="T2:U2"/>
    <mergeCell ref="T3:U3"/>
    <mergeCell ref="M3:O3"/>
    <mergeCell ref="H3:I3"/>
  </mergeCells>
  <pageMargins left="0.51181102362204722" right="0.11811023622047245" top="0.74803149606299213" bottom="0.15748031496062992" header="0.31496062992125984" footer="0.31496062992125984"/>
  <pageSetup paperSize="9" scale="58"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49"/>
  <sheetViews>
    <sheetView showGridLines="0" topLeftCell="A21" zoomScale="85" zoomScaleNormal="85" workbookViewId="0">
      <pane xSplit="2" topLeftCell="C1" activePane="topRight" state="frozen"/>
      <selection activeCell="J36" sqref="J36"/>
      <selection pane="topRight" activeCell="J36" sqref="J36"/>
    </sheetView>
  </sheetViews>
  <sheetFormatPr defaultColWidth="9.1796875" defaultRowHeight="15" customHeight="1"/>
  <cols>
    <col min="1" max="1" width="1.81640625" style="17" customWidth="1"/>
    <col min="2" max="2" width="42.81640625" style="17" customWidth="1"/>
    <col min="3" max="3" width="1.81640625" style="17" customWidth="1"/>
    <col min="4" max="4" width="21.54296875" style="96" customWidth="1"/>
    <col min="5" max="5" width="8.36328125" style="96" customWidth="1"/>
    <col min="6" max="7" width="6" style="96" bestFit="1" customWidth="1"/>
    <col min="8" max="8" width="10.6328125" style="96" customWidth="1"/>
    <col min="9" max="9" width="11.26953125" style="17" bestFit="1" customWidth="1"/>
    <col min="10" max="10" width="10.7265625" style="17" bestFit="1" customWidth="1"/>
    <col min="11" max="16384" width="9.1796875" style="17"/>
  </cols>
  <sheetData>
    <row r="1" spans="2:11" ht="15" customHeight="1">
      <c r="D1" s="97"/>
      <c r="E1" s="97"/>
      <c r="F1" s="97"/>
      <c r="G1" s="97"/>
      <c r="H1" s="97"/>
    </row>
    <row r="2" spans="2:11" ht="15" customHeight="1">
      <c r="B2" s="31" t="s">
        <v>6</v>
      </c>
      <c r="C2" s="21"/>
      <c r="D2" s="97"/>
      <c r="E2" s="97"/>
      <c r="F2" s="97"/>
      <c r="G2" s="97"/>
      <c r="H2" s="97"/>
    </row>
    <row r="3" spans="2:11" ht="15" customHeight="1">
      <c r="B3" s="27" t="s">
        <v>61</v>
      </c>
      <c r="C3" s="22"/>
      <c r="D3" s="97"/>
      <c r="E3" s="97"/>
      <c r="F3" s="97"/>
      <c r="G3" s="97"/>
      <c r="H3" s="182"/>
    </row>
    <row r="4" spans="2:11" ht="15" customHeight="1">
      <c r="B4" s="22"/>
      <c r="C4" s="22"/>
      <c r="D4" s="197"/>
      <c r="E4" s="197"/>
      <c r="F4" s="197"/>
      <c r="G4" s="197"/>
      <c r="H4" s="182"/>
    </row>
    <row r="5" spans="2:11" ht="29.15" customHeight="1" thickBot="1">
      <c r="B5" s="22"/>
      <c r="C5" s="22"/>
      <c r="D5" s="216" t="s">
        <v>13</v>
      </c>
      <c r="E5" s="216"/>
      <c r="F5" s="216"/>
      <c r="G5" s="216"/>
      <c r="H5" s="216"/>
    </row>
    <row r="6" spans="2:11" ht="15" customHeight="1">
      <c r="B6" s="33"/>
      <c r="D6" s="103" t="s">
        <v>92</v>
      </c>
      <c r="E6" s="103" t="s">
        <v>125</v>
      </c>
      <c r="F6" s="103" t="s">
        <v>149</v>
      </c>
      <c r="G6" s="103" t="s">
        <v>153</v>
      </c>
      <c r="H6" s="77" t="s">
        <v>154</v>
      </c>
    </row>
    <row r="7" spans="2:11" s="21" customFormat="1" ht="15" customHeight="1">
      <c r="B7" s="34" t="s">
        <v>100</v>
      </c>
      <c r="D7" s="85">
        <v>110.16952822000002</v>
      </c>
      <c r="E7" s="85">
        <v>108.61493792000002</v>
      </c>
      <c r="F7" s="130">
        <v>133.46596775999998</v>
      </c>
      <c r="G7" s="130">
        <v>114.35165164999998</v>
      </c>
      <c r="H7" s="126">
        <v>-0.14321490662227532</v>
      </c>
    </row>
    <row r="8" spans="2:11" ht="15" customHeight="1">
      <c r="B8" s="22" t="s">
        <v>62</v>
      </c>
      <c r="D8" s="131">
        <v>94.949988569999988</v>
      </c>
      <c r="E8" s="131">
        <v>92.545092480000008</v>
      </c>
      <c r="F8" s="131">
        <v>89.755731329999989</v>
      </c>
      <c r="G8" s="131">
        <v>92.028826379999998</v>
      </c>
      <c r="H8" s="170">
        <v>2.5325347098366757E-2</v>
      </c>
    </row>
    <row r="9" spans="2:11" ht="15" customHeight="1">
      <c r="B9" s="22" t="s">
        <v>63</v>
      </c>
      <c r="D9" s="131">
        <v>5.0865994099999998</v>
      </c>
      <c r="E9" s="131">
        <v>4.2733840699999996</v>
      </c>
      <c r="F9" s="131">
        <v>4.21588662</v>
      </c>
      <c r="G9" s="131">
        <v>3.0575460700000003</v>
      </c>
      <c r="H9" s="170">
        <v>-0.27475609626332875</v>
      </c>
    </row>
    <row r="10" spans="2:11" ht="15" customHeight="1">
      <c r="B10" s="22" t="s">
        <v>64</v>
      </c>
      <c r="D10" s="131">
        <v>3.2794227699999996</v>
      </c>
      <c r="E10" s="131">
        <v>3.2839718899999997</v>
      </c>
      <c r="F10" s="131">
        <v>3.1186319399999998</v>
      </c>
      <c r="G10" s="131">
        <v>3.1347198600000001</v>
      </c>
      <c r="H10" s="170">
        <v>5.1586465827064831E-3</v>
      </c>
    </row>
    <row r="11" spans="2:11" ht="15" customHeight="1">
      <c r="B11" s="22" t="s">
        <v>65</v>
      </c>
      <c r="D11" s="131">
        <v>2.5089983600000001</v>
      </c>
      <c r="E11" s="131">
        <v>3.55021575</v>
      </c>
      <c r="F11" s="131">
        <v>32.179231689999995</v>
      </c>
      <c r="G11" s="131">
        <v>11.3651284</v>
      </c>
      <c r="H11" s="170">
        <v>-0.64681790698154473</v>
      </c>
    </row>
    <row r="12" spans="2:11" ht="15" customHeight="1">
      <c r="B12" s="22" t="s">
        <v>66</v>
      </c>
      <c r="D12" s="131">
        <v>1.44256757</v>
      </c>
      <c r="E12" s="131">
        <v>1.9427911899999999</v>
      </c>
      <c r="F12" s="131">
        <v>1.74771671</v>
      </c>
      <c r="G12" s="131">
        <v>1.9656315099999997</v>
      </c>
      <c r="H12" s="170">
        <v>0.12468542456174125</v>
      </c>
    </row>
    <row r="13" spans="2:11" ht="15" customHeight="1">
      <c r="B13" s="22" t="s">
        <v>99</v>
      </c>
      <c r="D13" s="131">
        <v>2.2165531700000498</v>
      </c>
      <c r="E13" s="131">
        <v>2.2129609200000044</v>
      </c>
      <c r="F13" s="131">
        <v>1.8348730299999916</v>
      </c>
      <c r="G13" s="131">
        <v>2.1585562199999897</v>
      </c>
      <c r="H13" s="170">
        <v>0.17640631515522331</v>
      </c>
    </row>
    <row r="14" spans="2:11" ht="15" customHeight="1">
      <c r="B14" s="22" t="s">
        <v>67</v>
      </c>
      <c r="D14" s="131">
        <v>0.68539835000000005</v>
      </c>
      <c r="E14" s="131">
        <v>0.80652162000000005</v>
      </c>
      <c r="F14" s="131">
        <v>0.6139</v>
      </c>
      <c r="G14" s="131">
        <v>0.64124319000000007</v>
      </c>
      <c r="H14" s="170">
        <v>4.4540136830102828E-2</v>
      </c>
    </row>
    <row r="15" spans="2:11" s="21" customFormat="1" ht="15" customHeight="1">
      <c r="B15" s="36" t="s">
        <v>68</v>
      </c>
      <c r="D15" s="130">
        <v>94.741647209999968</v>
      </c>
      <c r="E15" s="130">
        <v>94.416791329999967</v>
      </c>
      <c r="F15" s="130">
        <v>126.64510272999998</v>
      </c>
      <c r="G15" s="130">
        <v>102.17146030999996</v>
      </c>
      <c r="H15" s="124">
        <v>-0.19324586495994603</v>
      </c>
      <c r="I15" s="17"/>
      <c r="J15" s="17"/>
      <c r="K15" s="17"/>
    </row>
    <row r="16" spans="2:11" ht="15" customHeight="1">
      <c r="B16" s="22" t="s">
        <v>30</v>
      </c>
      <c r="D16" s="131">
        <v>75.472423720000023</v>
      </c>
      <c r="E16" s="131">
        <v>74.752912769999995</v>
      </c>
      <c r="F16" s="131">
        <v>77.343166939999989</v>
      </c>
      <c r="G16" s="131">
        <v>80.03351687</v>
      </c>
      <c r="H16" s="128">
        <v>3.4784584552725532E-2</v>
      </c>
    </row>
    <row r="17" spans="2:8" ht="15" customHeight="1">
      <c r="B17" s="22" t="s">
        <v>31</v>
      </c>
      <c r="D17" s="131">
        <v>19.108374539999996</v>
      </c>
      <c r="E17" s="131">
        <v>17.364937350000009</v>
      </c>
      <c r="F17" s="131">
        <v>26.932940059999993</v>
      </c>
      <c r="G17" s="131">
        <v>22.724845800000004</v>
      </c>
      <c r="H17" s="128">
        <v>-0.15624340493928207</v>
      </c>
    </row>
    <row r="18" spans="2:8" ht="15" customHeight="1">
      <c r="B18" s="22" t="s">
        <v>126</v>
      </c>
      <c r="D18" s="131">
        <v>0.34899460999999998</v>
      </c>
      <c r="E18" s="131">
        <v>0.41165085000000001</v>
      </c>
      <c r="F18" s="131">
        <v>0.58136833999999993</v>
      </c>
      <c r="G18" s="131">
        <v>0.93037302999999993</v>
      </c>
      <c r="H18" s="128">
        <v>0.60031595459773401</v>
      </c>
    </row>
    <row r="19" spans="2:8" ht="15" customHeight="1">
      <c r="B19" s="22" t="s">
        <v>32</v>
      </c>
      <c r="D19" s="131">
        <v>2.7620817999999994</v>
      </c>
      <c r="E19" s="131">
        <v>4.0922194699999999</v>
      </c>
      <c r="F19" s="131">
        <v>23.977645750000001</v>
      </c>
      <c r="G19" s="131">
        <v>4.8607179900000004</v>
      </c>
      <c r="H19" s="128">
        <v>-0.79728126603088201</v>
      </c>
    </row>
    <row r="20" spans="2:8" ht="15" customHeight="1">
      <c r="B20" s="22" t="s">
        <v>103</v>
      </c>
      <c r="D20" s="131">
        <v>-2.9502274599999949</v>
      </c>
      <c r="E20" s="131">
        <v>-2.2049291099999997</v>
      </c>
      <c r="F20" s="131">
        <v>-2.1900183600000034</v>
      </c>
      <c r="G20" s="131">
        <v>-6.3779933799999968</v>
      </c>
      <c r="H20" s="128">
        <v>-1.9123013288345265</v>
      </c>
    </row>
    <row r="21" spans="2:8" s="21" customFormat="1" ht="15" customHeight="1">
      <c r="B21" s="38" t="s">
        <v>69</v>
      </c>
      <c r="D21" s="130">
        <v>15.427881009999982</v>
      </c>
      <c r="E21" s="130">
        <v>14.198146589999988</v>
      </c>
      <c r="F21" s="130">
        <v>6.8208650300000002</v>
      </c>
      <c r="G21" s="130">
        <v>12.180191340000031</v>
      </c>
      <c r="H21" s="124">
        <v>0.7857253129080064</v>
      </c>
    </row>
    <row r="22" spans="2:8" s="21" customFormat="1" ht="15" customHeight="1">
      <c r="B22" s="38" t="s">
        <v>34</v>
      </c>
      <c r="D22" s="126">
        <v>0.14003764252481593</v>
      </c>
      <c r="E22" s="126">
        <v>0.13072001753992243</v>
      </c>
      <c r="F22" s="126">
        <v>5.1105649960635359E-2</v>
      </c>
      <c r="G22" s="126">
        <v>0.10651522006241203</v>
      </c>
      <c r="H22" s="95"/>
    </row>
    <row r="23" spans="2:8" s="21" customFormat="1" ht="15" customHeight="1">
      <c r="B23" s="39" t="s">
        <v>110</v>
      </c>
      <c r="D23" s="131">
        <v>10.738508589999999</v>
      </c>
      <c r="E23" s="131">
        <v>9.2630209499999996</v>
      </c>
      <c r="F23" s="131">
        <v>10.121038990000001</v>
      </c>
      <c r="G23" s="131">
        <v>9.4956026500399968</v>
      </c>
      <c r="H23" s="128">
        <v>-6.1795665502124918E-2</v>
      </c>
    </row>
    <row r="24" spans="2:8" s="21" customFormat="1" ht="15" customHeight="1">
      <c r="B24" s="38" t="s">
        <v>112</v>
      </c>
      <c r="D24" s="130">
        <v>4.6893724199999909</v>
      </c>
      <c r="E24" s="130">
        <v>4.9351256399999821</v>
      </c>
      <c r="F24" s="130">
        <v>-3.300173959999992</v>
      </c>
      <c r="G24" s="130">
        <v>2.6845886899600404</v>
      </c>
      <c r="H24" s="124">
        <v>1.8134688420970495</v>
      </c>
    </row>
    <row r="25" spans="2:8" s="21" customFormat="1" ht="15" customHeight="1">
      <c r="B25" s="38" t="s">
        <v>129</v>
      </c>
      <c r="D25" s="126">
        <v>4.2565058558077226E-2</v>
      </c>
      <c r="E25" s="126">
        <v>4.5436896279145815E-2</v>
      </c>
      <c r="F25" s="126">
        <v>-2.472670760485101E-2</v>
      </c>
      <c r="G25" s="126">
        <v>2.3476606163738263E-2</v>
      </c>
      <c r="H25" s="95"/>
    </row>
    <row r="26" spans="2:8" s="21" customFormat="1" ht="15" customHeight="1">
      <c r="B26" s="39" t="s">
        <v>17</v>
      </c>
      <c r="D26" s="131">
        <v>-3.4018690000000067E-2</v>
      </c>
      <c r="E26" s="131">
        <v>0.68365989000000005</v>
      </c>
      <c r="F26" s="131">
        <v>0.75983451999999996</v>
      </c>
      <c r="G26" s="131">
        <v>0.64410898000000016</v>
      </c>
      <c r="H26" s="128">
        <v>-0.15230360947538918</v>
      </c>
    </row>
    <row r="27" spans="2:8" s="21" customFormat="1" ht="15" customHeight="1">
      <c r="B27" s="38" t="s">
        <v>18</v>
      </c>
      <c r="D27" s="140">
        <v>4.7233911099999863</v>
      </c>
      <c r="E27" s="140">
        <v>4.2514657499999808</v>
      </c>
      <c r="F27" s="140">
        <v>-4.0600084799999934</v>
      </c>
      <c r="G27" s="140">
        <v>2.0404797099600382</v>
      </c>
      <c r="H27" s="126">
        <v>1.5025801596256854</v>
      </c>
    </row>
    <row r="28" spans="2:8" ht="6" customHeight="1">
      <c r="B28" s="29"/>
      <c r="C28" s="29"/>
    </row>
    <row r="29" spans="2:8" ht="15" customHeight="1">
      <c r="B29" s="19" t="s">
        <v>111</v>
      </c>
      <c r="C29" s="26"/>
      <c r="D29" s="105"/>
      <c r="E29" s="105"/>
      <c r="F29" s="105"/>
      <c r="G29" s="105"/>
      <c r="H29" s="106"/>
    </row>
    <row r="30" spans="2:8" ht="15" customHeight="1">
      <c r="B30" s="10" t="s">
        <v>148</v>
      </c>
      <c r="C30" s="49"/>
      <c r="D30" s="198"/>
      <c r="E30" s="198"/>
      <c r="F30" s="198"/>
      <c r="G30" s="198"/>
      <c r="H30" s="106"/>
    </row>
    <row r="31" spans="2:8" ht="15" customHeight="1">
      <c r="B31" s="26"/>
      <c r="C31" s="26"/>
      <c r="D31" s="99"/>
      <c r="E31" s="99"/>
      <c r="F31" s="99"/>
      <c r="G31" s="99"/>
      <c r="H31" s="99"/>
    </row>
    <row r="32" spans="2:8" ht="15" customHeight="1" thickBot="1">
      <c r="B32" s="26"/>
      <c r="C32" s="26"/>
      <c r="D32" s="216" t="s">
        <v>150</v>
      </c>
      <c r="E32" s="216"/>
      <c r="F32" s="216"/>
      <c r="G32" s="216"/>
      <c r="H32" s="216"/>
    </row>
    <row r="33" spans="2:8" ht="17" customHeight="1">
      <c r="B33" s="29"/>
      <c r="C33" s="67"/>
      <c r="D33" s="94" t="s">
        <v>151</v>
      </c>
      <c r="E33" s="221"/>
      <c r="F33" s="221"/>
      <c r="G33" s="221"/>
      <c r="H33" s="221"/>
    </row>
    <row r="34" spans="2:8" ht="15" customHeight="1">
      <c r="D34" s="80" t="s">
        <v>92</v>
      </c>
      <c r="E34" s="80" t="s">
        <v>125</v>
      </c>
      <c r="F34" s="80" t="s">
        <v>149</v>
      </c>
      <c r="G34" s="80" t="s">
        <v>153</v>
      </c>
      <c r="H34" s="95" t="s">
        <v>154</v>
      </c>
    </row>
    <row r="35" spans="2:8" s="21" customFormat="1" ht="15" customHeight="1">
      <c r="B35" s="38" t="s">
        <v>70</v>
      </c>
      <c r="D35" s="172">
        <v>144.90942900000002</v>
      </c>
      <c r="E35" s="172">
        <v>124.376666</v>
      </c>
      <c r="F35" s="172">
        <v>119.80324300000001</v>
      </c>
      <c r="G35" s="172">
        <v>113.59809800000001</v>
      </c>
      <c r="H35" s="126">
        <f>+G35/F35-1</f>
        <v>-5.1794466031274355E-2</v>
      </c>
    </row>
    <row r="36" spans="2:8" ht="15" customHeight="1">
      <c r="B36" s="22" t="s">
        <v>62</v>
      </c>
      <c r="D36" s="155">
        <v>126.244765</v>
      </c>
      <c r="E36" s="155">
        <v>107.083291</v>
      </c>
      <c r="F36" s="155">
        <v>104.535258</v>
      </c>
      <c r="G36" s="155">
        <v>100.91449200000001</v>
      </c>
      <c r="H36" s="171">
        <f>+G36/F36-1</f>
        <v>-3.4636792114675741E-2</v>
      </c>
    </row>
    <row r="37" spans="2:8" ht="15" customHeight="1">
      <c r="B37" s="22" t="s">
        <v>63</v>
      </c>
      <c r="D37" s="155">
        <v>11.079022</v>
      </c>
      <c r="E37" s="155">
        <v>10.058815000000001</v>
      </c>
      <c r="F37" s="155">
        <v>8.3713519999999999</v>
      </c>
      <c r="G37" s="155">
        <v>5.9694129999999994</v>
      </c>
      <c r="H37" s="171">
        <f t="shared" ref="H37:H38" si="0">+G37/F37-1</f>
        <v>-0.28692366537687108</v>
      </c>
    </row>
    <row r="38" spans="2:8" ht="15" customHeight="1">
      <c r="B38" s="22" t="s">
        <v>64</v>
      </c>
      <c r="D38" s="155">
        <v>7.585642</v>
      </c>
      <c r="E38" s="155">
        <v>7.2345600000000001</v>
      </c>
      <c r="F38" s="155">
        <v>6.8966329999999996</v>
      </c>
      <c r="G38" s="155">
        <v>6.7141929999999999</v>
      </c>
      <c r="H38" s="171">
        <f t="shared" si="0"/>
        <v>-2.6453488245640977E-2</v>
      </c>
    </row>
    <row r="39" spans="2:8" s="21" customFormat="1" ht="15" customHeight="1">
      <c r="B39" s="38" t="s">
        <v>71</v>
      </c>
      <c r="D39" s="172">
        <v>115.413326</v>
      </c>
      <c r="E39" s="172">
        <v>91.996286999999995</v>
      </c>
      <c r="F39" s="172">
        <v>109.88360300000001</v>
      </c>
      <c r="G39" s="172">
        <v>76.394660999999999</v>
      </c>
      <c r="H39" s="126">
        <f>+G39/F39-1</f>
        <v>-0.30476741830170972</v>
      </c>
    </row>
    <row r="41" spans="2:8" ht="15" customHeight="1">
      <c r="D41" s="100"/>
      <c r="E41" s="100"/>
      <c r="F41" s="100"/>
      <c r="G41" s="100"/>
      <c r="H41" s="99"/>
    </row>
    <row r="43" spans="2:8" ht="15" customHeight="1">
      <c r="D43" s="109"/>
      <c r="E43" s="109"/>
      <c r="F43" s="109"/>
      <c r="G43" s="109"/>
      <c r="H43" s="109"/>
    </row>
    <row r="44" spans="2:8" ht="15" customHeight="1">
      <c r="D44" s="109"/>
      <c r="E44" s="109"/>
      <c r="F44" s="109"/>
      <c r="G44" s="109"/>
      <c r="H44" s="109"/>
    </row>
    <row r="45" spans="2:8" ht="15" customHeight="1">
      <c r="D45" s="109"/>
      <c r="E45" s="109"/>
      <c r="F45" s="109"/>
      <c r="G45" s="109"/>
      <c r="H45" s="109"/>
    </row>
    <row r="46" spans="2:8" ht="15" customHeight="1">
      <c r="D46" s="109"/>
      <c r="E46" s="109"/>
      <c r="F46" s="109"/>
      <c r="G46" s="109"/>
      <c r="H46" s="109"/>
    </row>
    <row r="47" spans="2:8" ht="15" customHeight="1">
      <c r="D47" s="109"/>
      <c r="E47" s="109"/>
      <c r="F47" s="109"/>
      <c r="G47" s="109"/>
      <c r="H47" s="109"/>
    </row>
    <row r="49" spans="4:8" ht="15" customHeight="1">
      <c r="D49" s="199"/>
      <c r="E49" s="199"/>
      <c r="F49" s="199"/>
      <c r="G49" s="199"/>
      <c r="H49" s="199"/>
    </row>
  </sheetData>
  <mergeCells count="3">
    <mergeCell ref="D5:H5"/>
    <mergeCell ref="D32:H32"/>
    <mergeCell ref="E33:H33"/>
  </mergeCells>
  <phoneticPr fontId="25" type="noConversion"/>
  <pageMargins left="0.51181102362204722" right="0" top="0.74803149606299213" bottom="0.74803149606299213" header="0.31496062992125984" footer="0.31496062992125984"/>
  <pageSetup paperSize="9" scale="59"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46"/>
  <sheetViews>
    <sheetView showGridLines="0" zoomScale="85" zoomScaleNormal="85" workbookViewId="0">
      <pane xSplit="2" topLeftCell="C1" activePane="topRight" state="frozen"/>
      <selection activeCell="J36" sqref="J36"/>
      <selection pane="topRight" activeCell="D35" sqref="D35"/>
    </sheetView>
  </sheetViews>
  <sheetFormatPr defaultColWidth="9.1796875" defaultRowHeight="15" customHeight="1"/>
  <cols>
    <col min="1" max="1" width="1.81640625" style="17" customWidth="1"/>
    <col min="2" max="2" width="44.54296875" style="17" bestFit="1" customWidth="1"/>
    <col min="3" max="3" width="1.81640625" style="17" customWidth="1"/>
    <col min="4" max="4" width="6.1796875" style="96" bestFit="1" customWidth="1"/>
    <col min="5" max="6" width="4.81640625" style="96" bestFit="1" customWidth="1"/>
    <col min="7" max="7" width="4.81640625" style="96" customWidth="1"/>
    <col min="8" max="8" width="7.90625" style="96" bestFit="1" customWidth="1"/>
    <col min="9" max="16384" width="9.1796875" style="17"/>
  </cols>
  <sheetData>
    <row r="2" spans="2:8" ht="15" customHeight="1">
      <c r="B2" s="31" t="s">
        <v>7</v>
      </c>
      <c r="C2" s="21"/>
    </row>
    <row r="3" spans="2:8" ht="15" customHeight="1">
      <c r="B3" s="27" t="s">
        <v>61</v>
      </c>
      <c r="C3" s="22"/>
    </row>
    <row r="4" spans="2:8" ht="15" customHeight="1">
      <c r="B4" s="22"/>
      <c r="C4" s="22"/>
      <c r="D4" s="182"/>
      <c r="E4" s="182"/>
      <c r="F4" s="182"/>
      <c r="G4" s="182"/>
      <c r="H4" s="97"/>
    </row>
    <row r="5" spans="2:8" ht="29.15" customHeight="1" thickBot="1">
      <c r="B5" s="22"/>
      <c r="C5" s="22"/>
      <c r="D5" s="222" t="s">
        <v>13</v>
      </c>
      <c r="E5" s="222"/>
      <c r="F5" s="222"/>
      <c r="G5" s="222"/>
      <c r="H5" s="222"/>
    </row>
    <row r="6" spans="2:8" ht="15" customHeight="1">
      <c r="B6" s="33"/>
      <c r="D6" s="103" t="s">
        <v>92</v>
      </c>
      <c r="E6" s="94" t="s">
        <v>125</v>
      </c>
      <c r="F6" s="94" t="s">
        <v>149</v>
      </c>
      <c r="G6" s="94" t="s">
        <v>153</v>
      </c>
      <c r="H6" s="77" t="s">
        <v>154</v>
      </c>
    </row>
    <row r="7" spans="2:8" s="21" customFormat="1" ht="15" customHeight="1">
      <c r="B7" s="34" t="s">
        <v>14</v>
      </c>
      <c r="D7" s="85">
        <v>37.29992592</v>
      </c>
      <c r="E7" s="85">
        <v>63.446049189999997</v>
      </c>
      <c r="F7" s="130">
        <v>61.348158340000005</v>
      </c>
      <c r="G7" s="130">
        <v>64.659679059999988</v>
      </c>
      <c r="H7" s="124">
        <v>5.3979138243190512E-2</v>
      </c>
    </row>
    <row r="8" spans="2:8" ht="15" customHeight="1">
      <c r="B8" s="22" t="s">
        <v>72</v>
      </c>
      <c r="D8" s="131">
        <v>24.433727950000005</v>
      </c>
      <c r="E8" s="131">
        <v>35.141540579999997</v>
      </c>
      <c r="F8" s="131">
        <v>30.991987509999998</v>
      </c>
      <c r="G8" s="131">
        <v>33.889639009999996</v>
      </c>
      <c r="H8" s="128">
        <v>9.3496794907556025E-2</v>
      </c>
    </row>
    <row r="9" spans="2:8" ht="15" customHeight="1">
      <c r="B9" s="35" t="s">
        <v>73</v>
      </c>
      <c r="D9" s="131">
        <v>18.911666220000001</v>
      </c>
      <c r="E9" s="131">
        <v>30.590835899999998</v>
      </c>
      <c r="F9" s="131">
        <v>27.647061490000002</v>
      </c>
      <c r="G9" s="131">
        <v>30.64866778</v>
      </c>
      <c r="H9" s="153">
        <v>0.10856872767782888</v>
      </c>
    </row>
    <row r="10" spans="2:8" ht="15" customHeight="1">
      <c r="B10" s="35" t="s">
        <v>74</v>
      </c>
      <c r="D10" s="131">
        <v>2.81856266</v>
      </c>
      <c r="E10" s="131">
        <v>2.5406569699999997</v>
      </c>
      <c r="F10" s="131">
        <v>1.4137319099999999</v>
      </c>
      <c r="G10" s="131">
        <v>1.0482245000000001</v>
      </c>
      <c r="H10" s="153">
        <v>-0.2585408219299512</v>
      </c>
    </row>
    <row r="11" spans="2:8" ht="15" customHeight="1">
      <c r="B11" s="35" t="s">
        <v>75</v>
      </c>
      <c r="D11" s="131">
        <v>1.7714583900000003</v>
      </c>
      <c r="E11" s="131">
        <v>1.1918243099999999</v>
      </c>
      <c r="F11" s="131">
        <v>1.0804043399999999</v>
      </c>
      <c r="G11" s="131">
        <v>1.0754884600000001</v>
      </c>
      <c r="H11" s="153">
        <v>-4.5500372573473724E-3</v>
      </c>
    </row>
    <row r="12" spans="2:8" ht="15" customHeight="1">
      <c r="B12" s="35" t="s">
        <v>76</v>
      </c>
      <c r="D12" s="131">
        <v>0.67075640000000003</v>
      </c>
      <c r="E12" s="131">
        <v>0.56715208000000006</v>
      </c>
      <c r="F12" s="131">
        <v>0.6751147099999999</v>
      </c>
      <c r="G12" s="131">
        <v>0.86346199999999995</v>
      </c>
      <c r="H12" s="153">
        <v>0.2789856112007989</v>
      </c>
    </row>
    <row r="13" spans="2:8" ht="15" customHeight="1">
      <c r="B13" s="35" t="s">
        <v>32</v>
      </c>
      <c r="D13" s="131">
        <v>0.26128428000000464</v>
      </c>
      <c r="E13" s="131">
        <v>0.25107132000000298</v>
      </c>
      <c r="F13" s="131">
        <v>0.17567505999999561</v>
      </c>
      <c r="G13" s="131">
        <v>0.25379626999999894</v>
      </c>
      <c r="H13" s="153">
        <v>0.44469152308816784</v>
      </c>
    </row>
    <row r="14" spans="2:8" ht="15" customHeight="1">
      <c r="B14" s="22" t="s">
        <v>77</v>
      </c>
      <c r="D14" s="131">
        <v>12.11105381</v>
      </c>
      <c r="E14" s="131">
        <v>27.591819160000004</v>
      </c>
      <c r="F14" s="131">
        <v>29.54768619</v>
      </c>
      <c r="G14" s="131">
        <v>29.719936979999996</v>
      </c>
      <c r="H14" s="128">
        <v>5.8295864147323356E-3</v>
      </c>
    </row>
    <row r="15" spans="2:8" ht="15" customHeight="1">
      <c r="B15" s="22" t="s">
        <v>78</v>
      </c>
      <c r="D15" s="131">
        <v>0.75514415999999995</v>
      </c>
      <c r="E15" s="131">
        <v>0.71268945000000006</v>
      </c>
      <c r="F15" s="131">
        <v>0.80848463999999998</v>
      </c>
      <c r="G15" s="131">
        <v>1.05010307</v>
      </c>
      <c r="H15" s="128">
        <v>0.29885345750044195</v>
      </c>
    </row>
    <row r="16" spans="2:8" s="21" customFormat="1" ht="15" customHeight="1">
      <c r="B16" s="36" t="s">
        <v>68</v>
      </c>
      <c r="D16" s="85">
        <v>38.907326899999994</v>
      </c>
      <c r="E16" s="85">
        <v>58.161181699999993</v>
      </c>
      <c r="F16" s="85">
        <v>56.787907099999998</v>
      </c>
      <c r="G16" s="85">
        <v>60.449809720000019</v>
      </c>
      <c r="H16" s="178">
        <v>6.4483845364324319E-2</v>
      </c>
    </row>
    <row r="17" spans="2:8" ht="15" customHeight="1">
      <c r="B17" s="22" t="s">
        <v>30</v>
      </c>
      <c r="D17" s="86">
        <v>6.4799652600000002</v>
      </c>
      <c r="E17" s="86">
        <v>7.8037653499999999</v>
      </c>
      <c r="F17" s="86">
        <v>7.3175111699999995</v>
      </c>
      <c r="G17" s="86">
        <v>8.7607321499999991</v>
      </c>
      <c r="H17" s="153">
        <v>0.1972283945280264</v>
      </c>
    </row>
    <row r="18" spans="2:8" ht="15" customHeight="1">
      <c r="B18" s="22" t="s">
        <v>31</v>
      </c>
      <c r="D18" s="86">
        <v>31.51981911</v>
      </c>
      <c r="E18" s="86">
        <v>50.069010349999992</v>
      </c>
      <c r="F18" s="86">
        <v>48.751740050000016</v>
      </c>
      <c r="G18" s="86">
        <v>51.099680330000005</v>
      </c>
      <c r="H18" s="153">
        <v>4.8161158506177151E-2</v>
      </c>
    </row>
    <row r="19" spans="2:8" ht="15" customHeight="1">
      <c r="B19" s="22" t="s">
        <v>126</v>
      </c>
      <c r="D19" s="131">
        <v>0.88719798000000005</v>
      </c>
      <c r="E19" s="131">
        <v>0.47783013000000002</v>
      </c>
      <c r="F19" s="131">
        <v>0.52982052999999996</v>
      </c>
      <c r="G19" s="131">
        <v>0.59300827</v>
      </c>
      <c r="H19" s="153">
        <v>0.11926253593834869</v>
      </c>
    </row>
    <row r="20" spans="2:8" ht="15" customHeight="1">
      <c r="B20" s="22" t="s">
        <v>32</v>
      </c>
      <c r="D20" s="86">
        <v>0.54062180000000004</v>
      </c>
      <c r="E20" s="86">
        <v>0.38101155999999997</v>
      </c>
      <c r="F20" s="86">
        <v>0.65558833999999999</v>
      </c>
      <c r="G20" s="86">
        <v>0.54978281000000007</v>
      </c>
      <c r="H20" s="153">
        <v>-0.16139019495069112</v>
      </c>
    </row>
    <row r="21" spans="2:8" ht="15" customHeight="1">
      <c r="B21" s="22" t="s">
        <v>103</v>
      </c>
      <c r="D21" s="86">
        <v>-0.52027725000000002</v>
      </c>
      <c r="E21" s="86">
        <v>-0.57043568999999994</v>
      </c>
      <c r="F21" s="131">
        <v>-0.46675299000000003</v>
      </c>
      <c r="G21" s="131">
        <v>-0.55339383999999991</v>
      </c>
      <c r="H21" s="128">
        <v>-0.1856246277072589</v>
      </c>
    </row>
    <row r="22" spans="2:8" s="21" customFormat="1" ht="15" customHeight="1">
      <c r="B22" s="38" t="s">
        <v>69</v>
      </c>
      <c r="D22" s="130">
        <v>-1.6074009800000015</v>
      </c>
      <c r="E22" s="130">
        <v>5.2848674900000105</v>
      </c>
      <c r="F22" s="130">
        <v>4.5602512400000048</v>
      </c>
      <c r="G22" s="130">
        <v>4.2098693400000142</v>
      </c>
      <c r="H22" s="124">
        <v>-7.6833902686463965E-2</v>
      </c>
    </row>
    <row r="23" spans="2:8" s="21" customFormat="1" ht="15" customHeight="1">
      <c r="B23" s="38" t="s">
        <v>34</v>
      </c>
      <c r="D23" s="126">
        <v>-4.3093945640736812E-2</v>
      </c>
      <c r="E23" s="126">
        <v>8.3297030429326888E-2</v>
      </c>
      <c r="F23" s="126">
        <v>7.4333954977530786E-2</v>
      </c>
      <c r="G23" s="126">
        <v>6.5108107574946797E-2</v>
      </c>
      <c r="H23" s="126"/>
    </row>
    <row r="24" spans="2:8" s="21" customFormat="1" ht="15" customHeight="1">
      <c r="B24" s="39" t="s">
        <v>110</v>
      </c>
      <c r="D24" s="131">
        <v>2.1577295300000001</v>
      </c>
      <c r="E24" s="131">
        <v>2.7464733300000002</v>
      </c>
      <c r="F24" s="131">
        <v>3.22380391</v>
      </c>
      <c r="G24" s="131">
        <v>3.5425014699999995</v>
      </c>
      <c r="H24" s="128">
        <v>9.8857613210103751E-2</v>
      </c>
    </row>
    <row r="25" spans="2:8" s="21" customFormat="1" ht="15" customHeight="1">
      <c r="B25" s="38" t="s">
        <v>112</v>
      </c>
      <c r="D25" s="130">
        <v>-3.7651305099999948</v>
      </c>
      <c r="E25" s="130">
        <v>2.5383941599999975</v>
      </c>
      <c r="F25" s="130">
        <v>1.3364473299999933</v>
      </c>
      <c r="G25" s="130">
        <v>0.66736787000001507</v>
      </c>
      <c r="H25" s="124">
        <v>-0.50064035071250201</v>
      </c>
    </row>
    <row r="26" spans="2:8" s="21" customFormat="1" ht="15" customHeight="1">
      <c r="B26" s="38" t="s">
        <v>129</v>
      </c>
      <c r="D26" s="126">
        <v>-0.10094203720606201</v>
      </c>
      <c r="E26" s="126">
        <v>4.0008703337828723E-2</v>
      </c>
      <c r="F26" s="126">
        <v>2.1784636510084245E-2</v>
      </c>
      <c r="G26" s="126">
        <v>1.0321236970272324E-2</v>
      </c>
      <c r="H26" s="126"/>
    </row>
    <row r="27" spans="2:8" s="21" customFormat="1" ht="15" customHeight="1">
      <c r="B27" s="39" t="s">
        <v>17</v>
      </c>
      <c r="D27" s="131">
        <v>3.7570539999999999E-2</v>
      </c>
      <c r="E27" s="131">
        <v>0.29321118999999995</v>
      </c>
      <c r="F27" s="131">
        <v>0.17018867000000001</v>
      </c>
      <c r="G27" s="131">
        <v>0.14015688999999998</v>
      </c>
      <c r="H27" s="128">
        <v>-0.17646168807829557</v>
      </c>
    </row>
    <row r="28" spans="2:8" s="21" customFormat="1" ht="15" customHeight="1">
      <c r="B28" s="38" t="s">
        <v>18</v>
      </c>
      <c r="D28" s="140">
        <v>-3.8027010499999951</v>
      </c>
      <c r="E28" s="140">
        <v>2.2451829699999983</v>
      </c>
      <c r="F28" s="140">
        <v>1.1662586599999916</v>
      </c>
      <c r="G28" s="140">
        <v>0.52721098000001809</v>
      </c>
      <c r="H28" s="126">
        <v>-0.54794678223438398</v>
      </c>
    </row>
    <row r="29" spans="2:8" ht="6" customHeight="1">
      <c r="B29" s="21"/>
      <c r="D29" s="97"/>
      <c r="E29" s="97"/>
      <c r="F29" s="97"/>
      <c r="G29" s="97"/>
      <c r="H29" s="97"/>
    </row>
    <row r="30" spans="2:8" ht="15" customHeight="1">
      <c r="B30" s="19" t="s">
        <v>111</v>
      </c>
      <c r="C30" s="26"/>
      <c r="D30" s="105"/>
      <c r="E30" s="105"/>
      <c r="F30" s="105"/>
      <c r="G30" s="105"/>
      <c r="H30" s="105"/>
    </row>
    <row r="31" spans="2:8" ht="15" customHeight="1">
      <c r="B31" s="10" t="s">
        <v>148</v>
      </c>
      <c r="C31" s="29"/>
      <c r="D31" s="97"/>
      <c r="E31" s="97"/>
      <c r="F31" s="97"/>
      <c r="G31" s="97"/>
      <c r="H31" s="97"/>
    </row>
    <row r="32" spans="2:8" ht="15" customHeight="1" thickBot="1">
      <c r="B32" s="10"/>
      <c r="C32" s="29"/>
      <c r="D32" s="216" t="s">
        <v>152</v>
      </c>
      <c r="E32" s="216"/>
      <c r="F32" s="216"/>
      <c r="G32" s="216"/>
      <c r="H32" s="216"/>
    </row>
    <row r="33" spans="2:8" ht="13.75" customHeight="1">
      <c r="B33" s="29"/>
      <c r="C33" s="29"/>
      <c r="D33" s="223" t="s">
        <v>151</v>
      </c>
      <c r="E33" s="223"/>
      <c r="F33" s="80"/>
      <c r="G33" s="80"/>
      <c r="H33" s="95"/>
    </row>
    <row r="34" spans="2:8" ht="15" customHeight="1">
      <c r="D34" s="172" t="s">
        <v>92</v>
      </c>
      <c r="E34" s="172" t="s">
        <v>125</v>
      </c>
      <c r="F34" s="172" t="s">
        <v>149</v>
      </c>
      <c r="G34" s="92" t="s">
        <v>153</v>
      </c>
      <c r="H34" s="82" t="s">
        <v>154</v>
      </c>
    </row>
    <row r="35" spans="2:8" s="21" customFormat="1" ht="15" customHeight="1">
      <c r="B35" s="38" t="s">
        <v>79</v>
      </c>
      <c r="D35" s="172">
        <v>9.719106</v>
      </c>
      <c r="E35" s="172">
        <v>18.197366000000002</v>
      </c>
      <c r="F35" s="172">
        <v>17.669711</v>
      </c>
      <c r="G35" s="92">
        <v>17.911114999999999</v>
      </c>
      <c r="H35" s="82">
        <v>1.3662023108357513E-2</v>
      </c>
    </row>
    <row r="36" spans="2:8" ht="15" customHeight="1">
      <c r="B36" s="40" t="s">
        <v>80</v>
      </c>
      <c r="D36" s="173">
        <v>5.609826</v>
      </c>
      <c r="E36" s="173">
        <v>8.4660319999999984</v>
      </c>
      <c r="F36" s="173">
        <v>7.5545530000000003</v>
      </c>
      <c r="G36" s="174">
        <v>8.6331469999999992</v>
      </c>
      <c r="H36" s="176">
        <v>0.14277403308971404</v>
      </c>
    </row>
    <row r="37" spans="2:8" ht="15" customHeight="1">
      <c r="B37" s="17" t="s">
        <v>77</v>
      </c>
      <c r="D37" s="155">
        <v>4.0978570000000003</v>
      </c>
      <c r="E37" s="155">
        <v>9.7204770000000007</v>
      </c>
      <c r="F37" s="155">
        <v>10.101502</v>
      </c>
      <c r="G37" s="91">
        <v>9.2669239999999995</v>
      </c>
      <c r="H37" s="134">
        <v>-8.261919861026612E-2</v>
      </c>
    </row>
    <row r="38" spans="2:8" ht="15" customHeight="1">
      <c r="B38" s="41" t="s">
        <v>78</v>
      </c>
      <c r="D38" s="175">
        <v>1.1423000000000001E-2</v>
      </c>
      <c r="E38" s="175">
        <v>1.0856999999999999E-2</v>
      </c>
      <c r="F38" s="175">
        <v>1.3656E-2</v>
      </c>
      <c r="G38" s="89">
        <v>1.1044E-2</v>
      </c>
      <c r="H38" s="177">
        <v>-0.19127123608670182</v>
      </c>
    </row>
    <row r="39" spans="2:8" ht="15" customHeight="1">
      <c r="D39" s="97"/>
      <c r="E39" s="97"/>
      <c r="F39" s="97"/>
      <c r="G39" s="97"/>
      <c r="H39" s="97"/>
    </row>
    <row r="40" spans="2:8" ht="15" customHeight="1">
      <c r="D40" s="105"/>
      <c r="E40" s="105"/>
      <c r="F40" s="105"/>
      <c r="G40" s="105"/>
      <c r="H40" s="109"/>
    </row>
    <row r="41" spans="2:8" ht="15" customHeight="1">
      <c r="D41" s="109"/>
      <c r="E41" s="109"/>
      <c r="F41" s="109"/>
      <c r="G41" s="109"/>
      <c r="H41" s="109"/>
    </row>
    <row r="42" spans="2:8" ht="15" customHeight="1">
      <c r="D42" s="109"/>
      <c r="E42" s="109"/>
      <c r="F42" s="109"/>
      <c r="G42" s="109"/>
      <c r="H42" s="109"/>
    </row>
    <row r="43" spans="2:8" ht="15" customHeight="1">
      <c r="D43" s="109"/>
      <c r="E43" s="109"/>
      <c r="F43" s="109"/>
      <c r="G43" s="109"/>
      <c r="H43" s="109"/>
    </row>
    <row r="44" spans="2:8" ht="15" customHeight="1">
      <c r="D44" s="109"/>
      <c r="E44" s="109"/>
      <c r="F44" s="109"/>
      <c r="G44" s="109"/>
      <c r="H44" s="109"/>
    </row>
    <row r="45" spans="2:8" ht="15" customHeight="1">
      <c r="D45" s="109"/>
      <c r="E45" s="109"/>
      <c r="F45" s="109"/>
      <c r="G45" s="109"/>
      <c r="H45" s="109"/>
    </row>
    <row r="46" spans="2:8" ht="15" customHeight="1">
      <c r="D46" s="196"/>
      <c r="E46" s="196"/>
      <c r="F46" s="196"/>
      <c r="G46" s="196"/>
      <c r="H46" s="196"/>
    </row>
  </sheetData>
  <mergeCells count="3">
    <mergeCell ref="D5:H5"/>
    <mergeCell ref="D32:H32"/>
    <mergeCell ref="D33:E33"/>
  </mergeCells>
  <phoneticPr fontId="25" type="noConversion"/>
  <pageMargins left="0.51181102362204722" right="7.874015748031496E-2" top="0.74803149606299213" bottom="0.74803149606299213" header="0.31496062992125984" footer="0.31496062992125984"/>
  <pageSetup paperSize="9" scale="58"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H45"/>
  <sheetViews>
    <sheetView showGridLines="0" topLeftCell="A17" zoomScale="85" zoomScaleNormal="90" workbookViewId="0">
      <pane xSplit="2" topLeftCell="C1" activePane="topRight" state="frozen"/>
      <selection activeCell="J36" sqref="J36"/>
      <selection pane="topRight" activeCell="G35" sqref="G35"/>
    </sheetView>
  </sheetViews>
  <sheetFormatPr defaultColWidth="9.1796875" defaultRowHeight="15" customHeight="1"/>
  <cols>
    <col min="1" max="1" width="1.81640625" style="19" customWidth="1"/>
    <col min="2" max="2" width="51.6328125" style="19" customWidth="1"/>
    <col min="3" max="3" width="1.81640625" style="19" customWidth="1"/>
    <col min="4" max="6" width="5.6328125" style="97" bestFit="1" customWidth="1"/>
    <col min="7" max="7" width="5.6328125" style="97" customWidth="1"/>
    <col min="8" max="8" width="7.90625" style="97" bestFit="1" customWidth="1"/>
    <col min="9" max="16384" width="9.1796875" style="19"/>
  </cols>
  <sheetData>
    <row r="2" spans="1:8" ht="15" customHeight="1">
      <c r="B2" s="31" t="s">
        <v>109</v>
      </c>
      <c r="C2" s="31"/>
    </row>
    <row r="3" spans="1:8" ht="15" customHeight="1">
      <c r="B3" s="27" t="s">
        <v>61</v>
      </c>
      <c r="C3" s="23"/>
    </row>
    <row r="4" spans="1:8" ht="15" customHeight="1">
      <c r="B4" s="23"/>
      <c r="C4" s="23"/>
      <c r="D4" s="182"/>
      <c r="E4" s="182"/>
      <c r="F4" s="182"/>
      <c r="G4" s="182"/>
      <c r="H4" s="194"/>
    </row>
    <row r="5" spans="1:8" ht="29.15" customHeight="1" thickBot="1">
      <c r="B5" s="23"/>
      <c r="C5" s="23"/>
      <c r="D5" s="216" t="s">
        <v>13</v>
      </c>
      <c r="E5" s="216"/>
      <c r="F5" s="216"/>
      <c r="G5" s="216"/>
      <c r="H5" s="216"/>
    </row>
    <row r="6" spans="1:8" ht="15" customHeight="1">
      <c r="B6" s="24"/>
      <c r="D6" s="103" t="s">
        <v>92</v>
      </c>
      <c r="E6" s="94" t="s">
        <v>125</v>
      </c>
      <c r="F6" s="94" t="s">
        <v>149</v>
      </c>
      <c r="G6" s="94" t="s">
        <v>153</v>
      </c>
      <c r="H6" s="77" t="s">
        <v>154</v>
      </c>
    </row>
    <row r="7" spans="1:8" s="31" customFormat="1" ht="15" customHeight="1">
      <c r="B7" s="44" t="s">
        <v>14</v>
      </c>
      <c r="D7" s="85">
        <v>12.96598579</v>
      </c>
      <c r="E7" s="85">
        <v>12.099737230000001</v>
      </c>
      <c r="F7" s="130">
        <v>11.888932710000001</v>
      </c>
      <c r="G7" s="130">
        <v>28.723513030000003</v>
      </c>
      <c r="H7" s="124">
        <v>1.4159875180250725</v>
      </c>
    </row>
    <row r="8" spans="1:8" ht="15" customHeight="1">
      <c r="B8" s="23" t="s">
        <v>81</v>
      </c>
      <c r="D8" s="131">
        <v>8.6341820000000009</v>
      </c>
      <c r="E8" s="131">
        <v>6.7514317000000004</v>
      </c>
      <c r="F8" s="131">
        <v>6.0512439999999996</v>
      </c>
      <c r="G8" s="86">
        <v>23.615826370000001</v>
      </c>
      <c r="H8" s="134">
        <v>2.9026399150323474</v>
      </c>
    </row>
    <row r="9" spans="1:8" ht="15" customHeight="1">
      <c r="B9" s="23" t="s">
        <v>82</v>
      </c>
      <c r="D9" s="131">
        <v>1.4942149999999998</v>
      </c>
      <c r="E9" s="131">
        <v>1.4557090000000001</v>
      </c>
      <c r="F9" s="131">
        <v>1.41648</v>
      </c>
      <c r="G9" s="86">
        <v>1.1208370000000001</v>
      </c>
      <c r="H9" s="134">
        <v>-0.20871667796227256</v>
      </c>
    </row>
    <row r="10" spans="1:8" ht="15" customHeight="1">
      <c r="B10" s="23" t="s">
        <v>83</v>
      </c>
      <c r="D10" s="131">
        <v>0.14063399999999998</v>
      </c>
      <c r="E10" s="131">
        <v>0.18645100000000001</v>
      </c>
      <c r="F10" s="131">
        <v>0.195739</v>
      </c>
      <c r="G10" s="86">
        <v>0.23925299999999999</v>
      </c>
      <c r="H10" s="134">
        <v>0.22230623432223529</v>
      </c>
    </row>
    <row r="11" spans="1:8" ht="15" customHeight="1">
      <c r="B11" s="23" t="s">
        <v>101</v>
      </c>
      <c r="D11" s="131">
        <v>2.6541959999999998</v>
      </c>
      <c r="E11" s="131">
        <v>3.6399859999999999</v>
      </c>
      <c r="F11" s="131">
        <v>4.1281020000000002</v>
      </c>
      <c r="G11" s="86">
        <v>3.4222069999999998</v>
      </c>
      <c r="H11" s="134">
        <v>-0.17099747050823855</v>
      </c>
    </row>
    <row r="12" spans="1:8" ht="15" customHeight="1">
      <c r="A12" s="31"/>
      <c r="B12" s="22" t="s">
        <v>32</v>
      </c>
      <c r="D12" s="131">
        <v>4.2758789999998333E-2</v>
      </c>
      <c r="E12" s="131">
        <v>6.6159530000000757E-2</v>
      </c>
      <c r="F12" s="131">
        <v>9.7367710000001342E-2</v>
      </c>
      <c r="G12" s="86">
        <v>0.32538966000000302</v>
      </c>
      <c r="H12" s="134">
        <v>2.3418641559917401</v>
      </c>
    </row>
    <row r="13" spans="1:8" s="31" customFormat="1" ht="15" customHeight="1">
      <c r="A13" s="19"/>
      <c r="B13" s="38" t="s">
        <v>68</v>
      </c>
      <c r="C13" s="21"/>
      <c r="D13" s="85">
        <v>5.6182140999999994</v>
      </c>
      <c r="E13" s="85">
        <v>5.8949231999999991</v>
      </c>
      <c r="F13" s="130">
        <v>6.6326971699999975</v>
      </c>
      <c r="G13" s="130">
        <v>10.610550320000002</v>
      </c>
      <c r="H13" s="124">
        <v>0.59973387116059174</v>
      </c>
    </row>
    <row r="14" spans="1:8" ht="15" customHeight="1">
      <c r="B14" s="22" t="s">
        <v>30</v>
      </c>
      <c r="C14" s="17"/>
      <c r="D14" s="86">
        <v>0.59568110000000007</v>
      </c>
      <c r="E14" s="86">
        <v>0.3505556199999999</v>
      </c>
      <c r="F14" s="131">
        <v>0.24994883000000001</v>
      </c>
      <c r="G14" s="131">
        <v>1.2463908100000001</v>
      </c>
      <c r="H14" s="128">
        <v>3.9865838939914227</v>
      </c>
    </row>
    <row r="15" spans="1:8" ht="15" customHeight="1">
      <c r="B15" s="22" t="s">
        <v>31</v>
      </c>
      <c r="C15" s="17"/>
      <c r="D15" s="86">
        <v>0.66459741999999999</v>
      </c>
      <c r="E15" s="86">
        <v>0.59932831000000009</v>
      </c>
      <c r="F15" s="131">
        <v>0.57116700999999981</v>
      </c>
      <c r="G15" s="131">
        <v>0.39297865999999987</v>
      </c>
      <c r="H15" s="128">
        <v>-0.31197241241226459</v>
      </c>
    </row>
    <row r="16" spans="1:8" s="17" customFormat="1" ht="15" customHeight="1">
      <c r="B16" s="22" t="s">
        <v>126</v>
      </c>
      <c r="D16" s="131">
        <v>0</v>
      </c>
      <c r="E16" s="131">
        <v>0</v>
      </c>
      <c r="F16" s="131">
        <v>0.39</v>
      </c>
      <c r="G16" s="131">
        <v>6.9181599999999996E-3</v>
      </c>
      <c r="H16" s="128">
        <v>-0.98226112820512823</v>
      </c>
    </row>
    <row r="17" spans="1:8" ht="15" customHeight="1">
      <c r="A17" s="31"/>
      <c r="B17" s="22" t="s">
        <v>84</v>
      </c>
      <c r="C17" s="17"/>
      <c r="D17" s="86">
        <v>1.6233950799999997</v>
      </c>
      <c r="E17" s="86">
        <v>2.6282418200000004</v>
      </c>
      <c r="F17" s="131">
        <v>3.2312290900000002</v>
      </c>
      <c r="G17" s="131">
        <v>2.6076214200000001</v>
      </c>
      <c r="H17" s="128">
        <v>-0.19299395141308306</v>
      </c>
    </row>
    <row r="18" spans="1:8" ht="15" customHeight="1">
      <c r="A18" s="31"/>
      <c r="B18" s="22" t="s">
        <v>103</v>
      </c>
      <c r="C18" s="17"/>
      <c r="D18" s="86">
        <v>2.7345404999999992</v>
      </c>
      <c r="E18" s="86">
        <v>2.3167974500000001</v>
      </c>
      <c r="F18" s="131">
        <v>2.1903522399999997</v>
      </c>
      <c r="G18" s="131">
        <v>6.3566412699999999</v>
      </c>
      <c r="H18" s="128">
        <v>1.9021091466092228</v>
      </c>
    </row>
    <row r="19" spans="1:8" s="31" customFormat="1" ht="15" customHeight="1">
      <c r="B19" s="38" t="s">
        <v>69</v>
      </c>
      <c r="C19" s="21"/>
      <c r="D19" s="130">
        <v>7.3477716899999992</v>
      </c>
      <c r="E19" s="130">
        <v>6.2048140300000005</v>
      </c>
      <c r="F19" s="130">
        <v>5.2562355399999987</v>
      </c>
      <c r="G19" s="130">
        <v>18.112962710000005</v>
      </c>
      <c r="H19" s="124">
        <v>2.4459952511945486</v>
      </c>
    </row>
    <row r="20" spans="1:8" s="31" customFormat="1" ht="15" customHeight="1">
      <c r="A20" s="19"/>
      <c r="B20" s="38" t="s">
        <v>34</v>
      </c>
      <c r="C20" s="21"/>
      <c r="D20" s="126">
        <v>0.56669595424568175</v>
      </c>
      <c r="E20" s="126">
        <v>0.51280568429336049</v>
      </c>
      <c r="F20" s="126">
        <v>0.44211164014570309</v>
      </c>
      <c r="G20" s="126">
        <v>0.63059705444393555</v>
      </c>
      <c r="H20" s="126"/>
    </row>
    <row r="21" spans="1:8" s="21" customFormat="1" ht="15" customHeight="1">
      <c r="B21" s="39" t="s">
        <v>110</v>
      </c>
      <c r="D21" s="131">
        <v>9.9657949999999981E-2</v>
      </c>
      <c r="E21" s="131">
        <v>3.0021180000000005E-2</v>
      </c>
      <c r="F21" s="131">
        <v>2.488771E-2</v>
      </c>
      <c r="G21" s="131">
        <v>3.2977029999999997E-2</v>
      </c>
      <c r="H21" s="128">
        <v>0.32503271695145924</v>
      </c>
    </row>
    <row r="22" spans="1:8" s="21" customFormat="1" ht="15" customHeight="1">
      <c r="B22" s="38" t="s">
        <v>112</v>
      </c>
      <c r="D22" s="130">
        <v>7.24811374</v>
      </c>
      <c r="E22" s="130">
        <v>6.1747928500000011</v>
      </c>
      <c r="F22" s="130">
        <v>5.2313478299999989</v>
      </c>
      <c r="G22" s="130">
        <v>18.079985680000004</v>
      </c>
      <c r="H22" s="124">
        <v>2.4561575826816462</v>
      </c>
    </row>
    <row r="23" spans="1:8" s="21" customFormat="1" ht="15" customHeight="1">
      <c r="B23" s="38" t="s">
        <v>129</v>
      </c>
      <c r="D23" s="126">
        <v>0.55900984756516525</v>
      </c>
      <c r="E23" s="126">
        <v>0.51032454115534531</v>
      </c>
      <c r="F23" s="126">
        <v>0.44001828907651364</v>
      </c>
      <c r="G23" s="126">
        <v>0.62944896959910634</v>
      </c>
      <c r="H23" s="126"/>
    </row>
    <row r="24" spans="1:8" s="21" customFormat="1" ht="15" customHeight="1">
      <c r="B24" s="39" t="s">
        <v>17</v>
      </c>
      <c r="D24" s="131">
        <v>5.0479999999999998E-5</v>
      </c>
      <c r="E24" s="131">
        <v>4.0757E-4</v>
      </c>
      <c r="F24" s="131">
        <v>1.0902E-4</v>
      </c>
      <c r="G24" s="131">
        <v>0</v>
      </c>
      <c r="H24" s="128">
        <v>-1</v>
      </c>
    </row>
    <row r="25" spans="1:8" s="31" customFormat="1" ht="15" customHeight="1">
      <c r="B25" s="38" t="s">
        <v>18</v>
      </c>
      <c r="C25" s="21"/>
      <c r="D25" s="140">
        <v>7.2480632600000003</v>
      </c>
      <c r="E25" s="140">
        <v>6.1743852800000001</v>
      </c>
      <c r="F25" s="140">
        <v>5.2312388099999989</v>
      </c>
      <c r="G25" s="140">
        <v>18.079985680000004</v>
      </c>
      <c r="H25" s="126">
        <v>2.4561575826816462</v>
      </c>
    </row>
    <row r="26" spans="1:8" ht="6" customHeight="1">
      <c r="B26" s="45"/>
      <c r="C26" s="45"/>
      <c r="D26" s="110"/>
      <c r="E26" s="110"/>
      <c r="F26" s="96"/>
      <c r="G26" s="96"/>
      <c r="H26" s="96"/>
    </row>
    <row r="27" spans="1:8" ht="15" customHeight="1">
      <c r="B27" s="19" t="s">
        <v>111</v>
      </c>
      <c r="C27" s="22"/>
      <c r="D27" s="195"/>
      <c r="E27" s="195"/>
      <c r="F27" s="195"/>
      <c r="G27" s="195"/>
      <c r="H27" s="195"/>
    </row>
    <row r="28" spans="1:8" ht="15" customHeight="1">
      <c r="B28" s="10" t="s">
        <v>148</v>
      </c>
      <c r="C28" s="22"/>
      <c r="D28" s="106"/>
      <c r="E28" s="106"/>
      <c r="F28" s="106"/>
      <c r="G28" s="106"/>
      <c r="H28" s="195"/>
    </row>
    <row r="29" spans="1:8" ht="15" customHeight="1">
      <c r="B29" s="26"/>
      <c r="C29" s="23"/>
      <c r="D29" s="99"/>
      <c r="E29" s="99"/>
      <c r="F29" s="99"/>
      <c r="G29" s="99"/>
      <c r="H29" s="195"/>
    </row>
    <row r="30" spans="1:8" ht="29.15" customHeight="1" thickBot="1">
      <c r="B30" s="29"/>
      <c r="C30" s="29"/>
      <c r="D30" s="216" t="s">
        <v>85</v>
      </c>
      <c r="E30" s="216"/>
      <c r="F30" s="216"/>
      <c r="G30" s="216"/>
      <c r="H30" s="216"/>
    </row>
    <row r="31" spans="1:8" ht="15" customHeight="1">
      <c r="D31" s="103" t="s">
        <v>92</v>
      </c>
      <c r="E31" s="103" t="s">
        <v>125</v>
      </c>
      <c r="F31" s="103" t="s">
        <v>149</v>
      </c>
      <c r="G31" s="103" t="s">
        <v>153</v>
      </c>
      <c r="H31" s="111" t="s">
        <v>154</v>
      </c>
    </row>
    <row r="32" spans="1:8" ht="15" customHeight="1">
      <c r="B32" s="47" t="s">
        <v>120</v>
      </c>
      <c r="D32" s="131">
        <v>1.568083396</v>
      </c>
      <c r="E32" s="131">
        <v>1.3900908729999999</v>
      </c>
      <c r="F32" s="131">
        <v>1.4421865039999999</v>
      </c>
      <c r="G32" s="86">
        <v>9.0783849304700013</v>
      </c>
      <c r="H32" s="134">
        <v>5.2948758050990623</v>
      </c>
    </row>
    <row r="33" spans="2:8" ht="15" customHeight="1">
      <c r="B33" s="19" t="s">
        <v>121</v>
      </c>
      <c r="D33" s="131">
        <v>1.3564825199999999</v>
      </c>
      <c r="E33" s="131">
        <v>1.1924620349999999</v>
      </c>
      <c r="F33" s="131">
        <v>1.1642799979999998</v>
      </c>
      <c r="G33" s="86">
        <v>7.5436398520000001</v>
      </c>
      <c r="H33" s="134">
        <v>5.4792316839235102</v>
      </c>
    </row>
    <row r="34" spans="2:8" ht="15" customHeight="1">
      <c r="B34" s="19" t="s">
        <v>122</v>
      </c>
      <c r="D34" s="131">
        <v>0.137373</v>
      </c>
      <c r="E34" s="131">
        <v>0.18243700000000002</v>
      </c>
      <c r="F34" s="131">
        <v>0.19162899999999999</v>
      </c>
      <c r="G34" s="86">
        <v>0.151175</v>
      </c>
      <c r="H34" s="134">
        <v>-0.21110583471186506</v>
      </c>
    </row>
    <row r="35" spans="2:8" ht="15" customHeight="1">
      <c r="B35" s="19" t="s">
        <v>123</v>
      </c>
      <c r="D35" s="131">
        <v>3.8464659999999999</v>
      </c>
      <c r="E35" s="131">
        <v>3.653184</v>
      </c>
      <c r="F35" s="131">
        <v>3.439597</v>
      </c>
      <c r="G35" s="86">
        <v>2.6474360000000003</v>
      </c>
      <c r="H35" s="134">
        <v>-0.23030634112077653</v>
      </c>
    </row>
    <row r="36" spans="2:8" ht="15" customHeight="1">
      <c r="B36" s="24" t="s">
        <v>124</v>
      </c>
      <c r="D36" s="179">
        <v>0.46935199999999999</v>
      </c>
      <c r="E36" s="179">
        <v>0</v>
      </c>
      <c r="F36" s="179">
        <v>0</v>
      </c>
      <c r="G36" s="180">
        <v>0</v>
      </c>
      <c r="H36" s="177" t="s">
        <v>159</v>
      </c>
    </row>
    <row r="37" spans="2:8" ht="6" customHeight="1"/>
    <row r="38" spans="2:8" ht="15" customHeight="1">
      <c r="B38" s="26" t="s">
        <v>117</v>
      </c>
      <c r="C38" s="26"/>
      <c r="D38" s="107"/>
      <c r="E38" s="107"/>
      <c r="F38" s="107"/>
      <c r="G38" s="107"/>
      <c r="H38" s="107"/>
    </row>
    <row r="39" spans="2:8" ht="15" customHeight="1">
      <c r="B39" s="23" t="s">
        <v>118</v>
      </c>
      <c r="C39" s="23"/>
      <c r="H39" s="129"/>
    </row>
    <row r="40" spans="2:8" ht="15" customHeight="1">
      <c r="B40" s="26" t="s">
        <v>119</v>
      </c>
      <c r="C40" s="23"/>
      <c r="H40" s="129"/>
    </row>
    <row r="41" spans="2:8" ht="15" customHeight="1">
      <c r="D41" s="182"/>
      <c r="E41" s="182"/>
      <c r="F41" s="182"/>
      <c r="G41" s="182"/>
      <c r="H41" s="182"/>
    </row>
    <row r="42" spans="2:8" ht="15" customHeight="1">
      <c r="D42" s="182"/>
      <c r="E42" s="182"/>
      <c r="F42" s="182"/>
      <c r="G42" s="182"/>
      <c r="H42" s="182"/>
    </row>
    <row r="43" spans="2:8" ht="15" customHeight="1">
      <c r="D43" s="182"/>
      <c r="E43" s="182"/>
      <c r="F43" s="182"/>
      <c r="G43" s="182"/>
      <c r="H43" s="182"/>
    </row>
    <row r="44" spans="2:8" ht="15" customHeight="1">
      <c r="D44" s="182"/>
      <c r="E44" s="182"/>
      <c r="F44" s="182"/>
      <c r="G44" s="182"/>
      <c r="H44" s="182"/>
    </row>
    <row r="45" spans="2:8" ht="15" customHeight="1">
      <c r="D45" s="182"/>
      <c r="E45" s="182"/>
      <c r="F45" s="182"/>
      <c r="G45" s="182"/>
      <c r="H45" s="182"/>
    </row>
  </sheetData>
  <mergeCells count="2">
    <mergeCell ref="D5:H5"/>
    <mergeCell ref="D30:H30"/>
  </mergeCells>
  <phoneticPr fontId="25" type="noConversion"/>
  <pageMargins left="0.51181102362204722" right="0.11811023622047245" top="0.74803149606299213" bottom="0.74803149606299213" header="0.31496062992125984" footer="0.31496062992125984"/>
  <pageSetup paperSize="9" scale="52"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1"/>
  <sheetViews>
    <sheetView showGridLines="0" zoomScale="92" zoomScaleNormal="90" workbookViewId="0">
      <pane xSplit="2" topLeftCell="C1" activePane="topRight" state="frozen"/>
      <selection activeCell="D6" sqref="D6"/>
      <selection pane="topRight" activeCell="D18" sqref="D18"/>
    </sheetView>
  </sheetViews>
  <sheetFormatPr defaultColWidth="9.1796875" defaultRowHeight="15" customHeight="1"/>
  <cols>
    <col min="1" max="1" width="1.81640625" style="19" customWidth="1"/>
    <col min="2" max="2" width="46.54296875" style="19" bestFit="1" customWidth="1"/>
    <col min="3" max="3" width="2.453125" style="19" customWidth="1"/>
    <col min="4" max="5" width="6.26953125" style="97" bestFit="1" customWidth="1"/>
    <col min="6" max="6" width="6.54296875" style="97" customWidth="1"/>
    <col min="7" max="7" width="8" style="97" bestFit="1" customWidth="1"/>
    <col min="8" max="9" width="6.453125" style="19" bestFit="1" customWidth="1"/>
    <col min="10" max="10" width="12" style="17" customWidth="1"/>
    <col min="11" max="11" width="1.81640625" style="19" customWidth="1"/>
    <col min="12" max="16384" width="9.1796875" style="19"/>
  </cols>
  <sheetData>
    <row r="1" spans="1:11" ht="15" customHeight="1">
      <c r="D1" s="96"/>
    </row>
    <row r="2" spans="1:11" ht="15" customHeight="1">
      <c r="B2" s="21" t="s">
        <v>102</v>
      </c>
      <c r="C2" s="31"/>
      <c r="I2" s="31"/>
      <c r="K2" s="31"/>
    </row>
    <row r="3" spans="1:11" ht="15" customHeight="1">
      <c r="B3" s="27" t="s">
        <v>12</v>
      </c>
      <c r="C3" s="23"/>
      <c r="D3" s="181"/>
      <c r="E3" s="181"/>
      <c r="F3" s="181"/>
      <c r="G3" s="181"/>
      <c r="H3" s="42"/>
      <c r="I3" s="23"/>
      <c r="J3" s="43"/>
      <c r="K3" s="23"/>
    </row>
    <row r="4" spans="1:11" ht="15" customHeight="1">
      <c r="B4" s="23"/>
      <c r="C4" s="23"/>
      <c r="D4" s="182"/>
      <c r="E4" s="182"/>
      <c r="F4" s="182"/>
      <c r="I4" s="23"/>
      <c r="K4" s="23"/>
    </row>
    <row r="5" spans="1:11" ht="29.15" customHeight="1" thickBot="1">
      <c r="B5" s="23"/>
      <c r="C5" s="23"/>
      <c r="D5" s="183"/>
      <c r="E5" s="183"/>
      <c r="F5" s="183"/>
      <c r="G5" s="183"/>
      <c r="H5" s="15"/>
      <c r="I5" s="23"/>
      <c r="J5" s="19"/>
    </row>
    <row r="6" spans="1:11" ht="15" customHeight="1">
      <c r="B6" s="24"/>
      <c r="D6" s="184" t="s">
        <v>125</v>
      </c>
      <c r="E6" s="184" t="s">
        <v>149</v>
      </c>
      <c r="F6" s="184" t="s">
        <v>153</v>
      </c>
      <c r="G6" s="77" t="s">
        <v>154</v>
      </c>
      <c r="H6" s="116"/>
      <c r="I6" s="23"/>
      <c r="J6" s="19"/>
    </row>
    <row r="7" spans="1:11" s="31" customFormat="1" ht="15" customHeight="1">
      <c r="B7" s="44" t="s">
        <v>14</v>
      </c>
      <c r="D7" s="85">
        <v>21.166227499999994</v>
      </c>
      <c r="E7" s="130">
        <v>28.042412800000012</v>
      </c>
      <c r="F7" s="130">
        <v>34.056534430000006</v>
      </c>
      <c r="G7" s="124">
        <v>0.21446519858662091</v>
      </c>
      <c r="H7" s="117"/>
      <c r="I7" s="23"/>
    </row>
    <row r="8" spans="1:11" s="31" customFormat="1" ht="15" customHeight="1">
      <c r="B8" s="23" t="s">
        <v>86</v>
      </c>
      <c r="D8" s="131">
        <v>11.558458119999997</v>
      </c>
      <c r="E8" s="131">
        <v>16.40739622000001</v>
      </c>
      <c r="F8" s="131">
        <v>22.011868670000005</v>
      </c>
      <c r="G8" s="128">
        <v>0.34158207523314138</v>
      </c>
      <c r="H8" s="118"/>
      <c r="I8" s="23"/>
    </row>
    <row r="9" spans="1:11" s="31" customFormat="1" ht="15" customHeight="1">
      <c r="B9" s="22" t="s">
        <v>137</v>
      </c>
      <c r="D9" s="131">
        <v>8.7751840899999998</v>
      </c>
      <c r="E9" s="131">
        <v>10.55925064</v>
      </c>
      <c r="F9" s="86">
        <v>11.21104631</v>
      </c>
      <c r="G9" s="134">
        <v>6.172745512175859E-2</v>
      </c>
      <c r="H9" s="118"/>
      <c r="I9" s="23"/>
    </row>
    <row r="10" spans="1:11" s="31" customFormat="1" ht="15" customHeight="1">
      <c r="B10" s="22" t="s">
        <v>32</v>
      </c>
      <c r="D10" s="131">
        <v>0.83263847000000002</v>
      </c>
      <c r="E10" s="131">
        <v>1.075765940000003</v>
      </c>
      <c r="F10" s="86">
        <v>0.83361945000000015</v>
      </c>
      <c r="G10" s="134">
        <v>-0.22509217014251459</v>
      </c>
      <c r="H10" s="118"/>
      <c r="I10" s="23"/>
    </row>
    <row r="11" spans="1:11" s="31" customFormat="1" ht="15" customHeight="1">
      <c r="A11" s="19"/>
      <c r="B11" s="48" t="s">
        <v>68</v>
      </c>
      <c r="D11" s="85">
        <v>17.80095094999999</v>
      </c>
      <c r="E11" s="130">
        <v>22.633238209999988</v>
      </c>
      <c r="F11" s="130">
        <v>27.73007428</v>
      </c>
      <c r="G11" s="124">
        <v>0.2251925253783652</v>
      </c>
      <c r="H11" s="119"/>
      <c r="I11" s="23"/>
    </row>
    <row r="12" spans="1:11" ht="15" customHeight="1">
      <c r="B12" s="23" t="s">
        <v>30</v>
      </c>
      <c r="D12" s="86">
        <v>6.3138215299999993</v>
      </c>
      <c r="E12" s="131">
        <v>6.8948512300000004</v>
      </c>
      <c r="F12" s="131">
        <v>7.6889029900000025</v>
      </c>
      <c r="G12" s="128">
        <v>0.11516590184644246</v>
      </c>
      <c r="H12" s="118"/>
      <c r="I12" s="23"/>
      <c r="J12" s="19"/>
    </row>
    <row r="13" spans="1:11" ht="15" customHeight="1">
      <c r="B13" s="23" t="s">
        <v>31</v>
      </c>
      <c r="D13" s="86">
        <v>7.6294421400000028</v>
      </c>
      <c r="E13" s="131">
        <v>9.0663551899999995</v>
      </c>
      <c r="F13" s="131">
        <v>10.632209109999998</v>
      </c>
      <c r="G13" s="128">
        <v>0.17271040977162461</v>
      </c>
      <c r="H13" s="118"/>
      <c r="I13" s="23"/>
      <c r="J13" s="19"/>
    </row>
    <row r="14" spans="1:11" s="17" customFormat="1" ht="15" customHeight="1">
      <c r="B14" s="22" t="s">
        <v>126</v>
      </c>
      <c r="D14" s="131">
        <v>1.4730404399999999</v>
      </c>
      <c r="E14" s="131">
        <v>4.21897608</v>
      </c>
      <c r="F14" s="131">
        <v>6.4408808200000003</v>
      </c>
      <c r="G14" s="128">
        <v>0.52664549356724477</v>
      </c>
      <c r="H14" s="118"/>
      <c r="I14" s="23"/>
    </row>
    <row r="15" spans="1:11" ht="15" customHeight="1">
      <c r="A15" s="31"/>
      <c r="B15" s="23" t="s">
        <v>32</v>
      </c>
      <c r="D15" s="86">
        <v>1.92607949</v>
      </c>
      <c r="E15" s="131">
        <v>1.9866366</v>
      </c>
      <c r="F15" s="131">
        <v>2.3933354099999984</v>
      </c>
      <c r="G15" s="128">
        <v>0.20471726434517415</v>
      </c>
      <c r="H15" s="118"/>
      <c r="I15" s="23"/>
      <c r="J15" s="19"/>
    </row>
    <row r="16" spans="1:11" ht="15" customHeight="1">
      <c r="A16" s="31"/>
      <c r="B16" s="23" t="s">
        <v>103</v>
      </c>
      <c r="D16" s="86">
        <v>0.4585673500000001</v>
      </c>
      <c r="E16" s="131">
        <v>0.46641910999999997</v>
      </c>
      <c r="F16" s="131">
        <v>0.57474594999999984</v>
      </c>
      <c r="G16" s="128">
        <v>0.23225214764463636</v>
      </c>
      <c r="H16" s="118"/>
      <c r="I16" s="23"/>
      <c r="J16" s="19"/>
    </row>
    <row r="17" spans="1:12" s="31" customFormat="1" ht="15" customHeight="1">
      <c r="B17" s="36" t="s">
        <v>69</v>
      </c>
      <c r="D17" s="130">
        <v>3.3652765500000026</v>
      </c>
      <c r="E17" s="130">
        <v>5.409174590000001</v>
      </c>
      <c r="F17" s="130">
        <v>6.3264601499999964</v>
      </c>
      <c r="G17" s="124">
        <v>0.1695795809023784</v>
      </c>
      <c r="H17" s="119"/>
      <c r="I17" s="23"/>
    </row>
    <row r="18" spans="1:12" s="31" customFormat="1" ht="15" customHeight="1">
      <c r="A18" s="19"/>
      <c r="B18" s="38" t="s">
        <v>34</v>
      </c>
      <c r="C18" s="21"/>
      <c r="D18" s="126">
        <v>0.15899274209350739</v>
      </c>
      <c r="E18" s="126">
        <v>0.19289262406122198</v>
      </c>
      <c r="F18" s="126">
        <v>0.18576347405527824</v>
      </c>
      <c r="G18" s="126"/>
      <c r="H18" s="120"/>
      <c r="I18" s="23"/>
    </row>
    <row r="19" spans="1:12" s="21" customFormat="1" ht="15" customHeight="1">
      <c r="B19" s="39" t="s">
        <v>110</v>
      </c>
      <c r="D19" s="131">
        <v>1.9637197499999999</v>
      </c>
      <c r="E19" s="130">
        <v>2.0099317400000003</v>
      </c>
      <c r="F19" s="130">
        <v>2.06820395</v>
      </c>
      <c r="G19" s="124">
        <v>2.8992133832365798E-2</v>
      </c>
      <c r="H19" s="118"/>
      <c r="I19" s="23"/>
    </row>
    <row r="20" spans="1:12" s="21" customFormat="1" ht="15" customHeight="1">
      <c r="B20" s="38" t="s">
        <v>112</v>
      </c>
      <c r="D20" s="130">
        <v>1.4015568000000063</v>
      </c>
      <c r="E20" s="130">
        <v>3.3992428500000003</v>
      </c>
      <c r="F20" s="130">
        <v>4.2582562000000008</v>
      </c>
      <c r="G20" s="124">
        <v>0.25270726097136703</v>
      </c>
      <c r="H20" s="119"/>
      <c r="I20" s="23"/>
    </row>
    <row r="21" spans="1:12" s="21" customFormat="1" ht="15" customHeight="1">
      <c r="B21" s="38" t="s">
        <v>129</v>
      </c>
      <c r="D21" s="193">
        <v>6.6216654556659774E-2</v>
      </c>
      <c r="E21" s="193">
        <v>0.12121791638414219</v>
      </c>
      <c r="F21" s="193">
        <v>0.12503492417152556</v>
      </c>
      <c r="G21" s="193"/>
      <c r="H21" s="120"/>
      <c r="I21" s="23"/>
    </row>
    <row r="22" spans="1:12" s="21" customFormat="1" ht="15" customHeight="1">
      <c r="B22" s="39" t="s">
        <v>17</v>
      </c>
      <c r="D22" s="131">
        <v>-1.8222544200000002</v>
      </c>
      <c r="E22" s="131">
        <v>-3.6310516999999995</v>
      </c>
      <c r="F22" s="131">
        <v>-5.3472669999999924E-2</v>
      </c>
      <c r="G22" s="128">
        <v>0.9852735035416873</v>
      </c>
      <c r="H22" s="118"/>
      <c r="I22" s="23"/>
    </row>
    <row r="23" spans="1:12" s="31" customFormat="1" ht="15" customHeight="1">
      <c r="B23" s="36" t="s">
        <v>18</v>
      </c>
      <c r="D23" s="140">
        <v>3.2238112200000071</v>
      </c>
      <c r="E23" s="140">
        <v>7.0302945500000007</v>
      </c>
      <c r="F23" s="140">
        <v>4.3117288700000032</v>
      </c>
      <c r="G23" s="126">
        <v>-0.38669299851739419</v>
      </c>
      <c r="H23" s="119"/>
      <c r="I23" s="23"/>
    </row>
    <row r="24" spans="1:12" ht="6" customHeight="1">
      <c r="B24" s="29"/>
      <c r="C24" s="29"/>
      <c r="D24" s="185"/>
      <c r="E24" s="185"/>
      <c r="F24" s="185"/>
      <c r="G24" s="186"/>
      <c r="H24" s="119"/>
      <c r="I24" s="23"/>
      <c r="J24" s="19"/>
    </row>
    <row r="25" spans="1:12" ht="15" customHeight="1">
      <c r="B25" s="19" t="s">
        <v>111</v>
      </c>
      <c r="C25" s="17"/>
      <c r="D25" s="187"/>
      <c r="E25" s="187"/>
      <c r="F25" s="187"/>
      <c r="G25" s="187"/>
      <c r="H25" s="113"/>
      <c r="I25" s="23"/>
      <c r="J25" s="113"/>
      <c r="K25" s="113"/>
    </row>
    <row r="26" spans="1:12" ht="15" customHeight="1">
      <c r="B26" s="10" t="s">
        <v>148</v>
      </c>
      <c r="C26" s="23"/>
      <c r="D26" s="99"/>
      <c r="E26" s="99"/>
      <c r="F26" s="99"/>
      <c r="G26" s="99"/>
      <c r="H26" s="28"/>
      <c r="I26" s="23"/>
      <c r="J26" s="46"/>
      <c r="K26" s="23"/>
    </row>
    <row r="27" spans="1:12" ht="15" customHeight="1" thickBot="1">
      <c r="B27" s="23"/>
      <c r="C27" s="23"/>
      <c r="D27" s="188"/>
      <c r="G27" s="106"/>
      <c r="H27" s="46"/>
      <c r="I27" s="23"/>
      <c r="J27" s="46"/>
      <c r="K27" s="28"/>
      <c r="L27" s="28"/>
    </row>
    <row r="28" spans="1:12" ht="15" customHeight="1">
      <c r="B28" s="23"/>
      <c r="C28" s="23"/>
      <c r="D28" s="189">
        <v>44926</v>
      </c>
      <c r="E28" s="189">
        <v>45016</v>
      </c>
      <c r="F28" s="189" t="s">
        <v>158</v>
      </c>
      <c r="H28" s="46"/>
      <c r="I28" s="23"/>
      <c r="J28" s="46"/>
      <c r="K28" s="28"/>
      <c r="L28" s="28"/>
    </row>
    <row r="29" spans="1:12" ht="15.65" customHeight="1">
      <c r="B29" s="50" t="s">
        <v>87</v>
      </c>
      <c r="D29" s="131">
        <v>602.16499999999996</v>
      </c>
      <c r="E29" s="131">
        <v>611.58399999999995</v>
      </c>
      <c r="F29" s="128">
        <v>1.5641892172411298E-2</v>
      </c>
      <c r="H29" s="46"/>
      <c r="I29" s="23"/>
      <c r="J29" s="46"/>
      <c r="K29" s="28"/>
      <c r="L29" s="28"/>
    </row>
    <row r="30" spans="1:12" ht="15.65" customHeight="1">
      <c r="B30" s="19" t="s">
        <v>88</v>
      </c>
      <c r="D30" s="131">
        <v>2283.2877944599995</v>
      </c>
      <c r="E30" s="131">
        <v>2248.8653770999995</v>
      </c>
      <c r="F30" s="128">
        <v>-1.5075811925032045E-2</v>
      </c>
      <c r="H30" s="46"/>
      <c r="I30" s="23"/>
      <c r="J30" s="46"/>
      <c r="K30" s="28"/>
      <c r="L30" s="28"/>
    </row>
    <row r="31" spans="1:12" ht="15.65" customHeight="1">
      <c r="B31" s="19" t="s">
        <v>89</v>
      </c>
      <c r="D31" s="131">
        <v>637.00775401999999</v>
      </c>
      <c r="E31" s="131">
        <v>797.02397904000009</v>
      </c>
      <c r="F31" s="128">
        <v>0.2511998072396715</v>
      </c>
      <c r="H31" s="46"/>
      <c r="I31" s="23"/>
      <c r="J31" s="46"/>
      <c r="K31" s="28"/>
      <c r="L31" s="28"/>
    </row>
    <row r="32" spans="1:12" ht="15.65" customHeight="1">
      <c r="B32" s="19" t="s">
        <v>90</v>
      </c>
      <c r="D32" s="131">
        <v>1646.2800400000001</v>
      </c>
      <c r="E32" s="131">
        <v>1451.841398</v>
      </c>
      <c r="F32" s="128">
        <v>-0.11810787792822908</v>
      </c>
      <c r="H32" s="46"/>
      <c r="I32" s="23"/>
      <c r="J32" s="46"/>
      <c r="K32" s="28"/>
      <c r="L32" s="28"/>
    </row>
    <row r="33" spans="2:12" ht="15.65" customHeight="1">
      <c r="B33" s="23" t="s">
        <v>91</v>
      </c>
      <c r="D33" s="190">
        <v>658.62762467999994</v>
      </c>
      <c r="E33" s="190">
        <v>671.81944900000008</v>
      </c>
      <c r="F33" s="191">
        <v>2.0029260580148867E-2</v>
      </c>
      <c r="H33" s="46"/>
      <c r="I33" s="23"/>
      <c r="J33" s="46"/>
      <c r="K33" s="28"/>
      <c r="L33" s="28"/>
    </row>
    <row r="34" spans="2:12" ht="6.65" customHeight="1">
      <c r="B34" s="51"/>
      <c r="D34" s="188"/>
      <c r="E34" s="106"/>
      <c r="F34" s="106"/>
      <c r="G34" s="106"/>
      <c r="H34" s="46"/>
      <c r="I34" s="23"/>
      <c r="J34" s="46"/>
      <c r="K34" s="28"/>
      <c r="L34" s="28"/>
    </row>
    <row r="35" spans="2:12" ht="15" customHeight="1">
      <c r="B35" s="26"/>
      <c r="D35" s="188"/>
      <c r="E35" s="106"/>
      <c r="F35" s="106"/>
      <c r="G35" s="106"/>
      <c r="H35" s="46"/>
      <c r="I35" s="23"/>
      <c r="J35" s="46"/>
      <c r="K35" s="28"/>
      <c r="L35" s="28"/>
    </row>
    <row r="36" spans="2:12" ht="15" customHeight="1">
      <c r="D36" s="182"/>
      <c r="E36" s="182"/>
      <c r="F36" s="182"/>
      <c r="G36" s="192"/>
      <c r="H36" s="53"/>
      <c r="I36" s="23"/>
      <c r="J36" s="46"/>
      <c r="K36" s="28"/>
      <c r="L36" s="28"/>
    </row>
    <row r="37" spans="2:12" ht="15" customHeight="1">
      <c r="D37" s="182"/>
      <c r="E37" s="182"/>
      <c r="F37" s="182"/>
      <c r="G37" s="182"/>
      <c r="H37" s="32"/>
      <c r="I37" s="23"/>
      <c r="J37" s="52"/>
    </row>
    <row r="38" spans="2:12" ht="15" customHeight="1">
      <c r="D38" s="182"/>
      <c r="E38" s="182"/>
      <c r="F38" s="182"/>
      <c r="G38" s="182"/>
      <c r="H38" s="32"/>
      <c r="I38" s="23"/>
      <c r="J38" s="52"/>
    </row>
    <row r="39" spans="2:12" ht="15" customHeight="1">
      <c r="D39" s="182"/>
      <c r="E39" s="182"/>
      <c r="F39" s="182"/>
      <c r="G39" s="182"/>
      <c r="H39" s="32"/>
      <c r="I39" s="23"/>
      <c r="J39" s="52"/>
    </row>
    <row r="40" spans="2:12" ht="15" customHeight="1">
      <c r="D40" s="182"/>
      <c r="E40" s="182"/>
      <c r="F40" s="182"/>
      <c r="G40" s="182"/>
      <c r="H40" s="32"/>
      <c r="I40" s="32"/>
      <c r="J40" s="52"/>
    </row>
    <row r="41" spans="2:12" ht="15" customHeight="1">
      <c r="D41" s="182"/>
      <c r="E41" s="182"/>
      <c r="F41" s="182"/>
      <c r="G41" s="182"/>
      <c r="H41" s="32"/>
      <c r="I41" s="32"/>
    </row>
  </sheetData>
  <phoneticPr fontId="25" type="noConversion"/>
  <pageMargins left="0.51181102362204722" right="7.874015748031496E-2" top="0.74803149606299213" bottom="0.74803149606299213" header="0.31496062992125984" footer="0.31496062992125984"/>
  <pageSetup paperSize="9" scale="54"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FD4E0697E7EE44EA8CBF29168CBAF1E" ma:contentTypeVersion="13" ma:contentTypeDescription="Criar um novo documento." ma:contentTypeScope="" ma:versionID="346526f9d6315e7131bcaaa071f07a49">
  <xsd:schema xmlns:xsd="http://www.w3.org/2001/XMLSchema" xmlns:xs="http://www.w3.org/2001/XMLSchema" xmlns:p="http://schemas.microsoft.com/office/2006/metadata/properties" xmlns:ns2="ea32dd9b-8506-42ef-9e28-c4c116a1cdd9" xmlns:ns3="4703f2d3-df76-4168-a811-ead874aaf310" targetNamespace="http://schemas.microsoft.com/office/2006/metadata/properties" ma:root="true" ma:fieldsID="ab2e401cc71d5ba3b0c2dcce31089b29" ns2:_="" ns3:_="">
    <xsd:import namespace="ea32dd9b-8506-42ef-9e28-c4c116a1cdd9"/>
    <xsd:import namespace="4703f2d3-df76-4168-a811-ead874aaf3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2dd9b-8506-42ef-9e28-c4c116a1c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81fc9368-cd92-4213-9c4d-c24eb0c27e7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03f2d3-df76-4168-a811-ead874aaf310" elementFormDefault="qualified">
    <xsd:import namespace="http://schemas.microsoft.com/office/2006/documentManagement/types"/>
    <xsd:import namespace="http://schemas.microsoft.com/office/infopath/2007/PartnerControls"/>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4c0824f9-c456-4382-b465-0d33a3f496f9}" ma:internalName="TaxCatchAll" ma:showField="CatchAllData" ma:web="4703f2d3-df76-4168-a811-ead874aaf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32dd9b-8506-42ef-9e28-c4c116a1cdd9">
      <Terms xmlns="http://schemas.microsoft.com/office/infopath/2007/PartnerControls"/>
    </lcf76f155ced4ddcb4097134ff3c332f>
    <TaxCatchAll xmlns="4703f2d3-df76-4168-a811-ead874aaf310" xsi:nil="true"/>
  </documentManagement>
</p:properties>
</file>

<file path=customXml/itemProps1.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2.xml><?xml version="1.0" encoding="utf-8"?>
<ds:datastoreItem xmlns:ds="http://schemas.openxmlformats.org/officeDocument/2006/customXml" ds:itemID="{E1A36DCC-BC4B-4AFF-93FA-82A1EBC0F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2dd9b-8506-42ef-9e28-c4c116a1cdd9"/>
    <ds:schemaRef ds:uri="4703f2d3-df76-4168-a811-ead874aaf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03B02C-9EF0-4E04-94F8-252AB01818BA}">
  <ds:schemaRef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e735aa0f-6935-4a01-980b-09f68bea955e"/>
    <ds:schemaRef ds:uri="http://purl.org/dc/terms/"/>
    <ds:schemaRef ds:uri="ea32dd9b-8506-42ef-9e28-c4c116a1cdd9"/>
    <ds:schemaRef ds:uri="4703f2d3-df76-4168-a811-ead874aaf3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vt:lpstr>
      <vt:lpstr>Key indicators</vt:lpstr>
      <vt:lpstr>Key highlights</vt:lpstr>
      <vt:lpstr>Cash Flow</vt:lpstr>
      <vt:lpstr>Balance Sheet</vt:lpstr>
      <vt:lpstr>Mail &amp; Other</vt:lpstr>
      <vt:lpstr>Express &amp; Parcels</vt:lpstr>
      <vt:lpstr>Financial Services &amp; Retail</vt:lpstr>
      <vt:lpstr>Banco CTT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Matilde Corte-Real Negrão</cp:lastModifiedBy>
  <cp:revision/>
  <cp:lastPrinted>2020-01-24T18:05:11Z</cp:lastPrinted>
  <dcterms:created xsi:type="dcterms:W3CDTF">2015-04-20T16:21:06Z</dcterms:created>
  <dcterms:modified xsi:type="dcterms:W3CDTF">2023-05-04T13:46:35Z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0x010100E2124A81BBDCF742B0B6ECC0FED1F1BD</vt:lpwstr>
  </property>
  <property fmtid="{D5CDD505-2E9C-101B-9397-08002B2CF9AE}" pid="4" name="{A44787D4-0540-4523-9961-78E4036D8C6D}">
    <vt:lpwstr>{3836B588-EDEB-49B1-B642-4A4C26A8F8AC}</vt:lpwstr>
  </property>
  <property fmtid="{D5CDD505-2E9C-101B-9397-08002B2CF9AE}" pid="5" name="MediaServiceImageTags">
    <vt:lpwstr/>
  </property>
</Properties>
</file>